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8B95ED9C-79A8-435F-909A-7CDFE096B3B8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7" r:id="rId1"/>
    <sheet name="Temperaturverteilung" sheetId="4" r:id="rId2"/>
    <sheet name="Produktionsoptimierung" sheetId="5" r:id="rId3"/>
    <sheet name="Netzwerk" sheetId="6" r:id="rId4"/>
  </sheets>
  <definedNames>
    <definedName name="Lösungen">Temperaturverteilung!$P$1:$P$15</definedName>
    <definedName name="Werte">Temperaturverteilung!$A$1:$O$15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" i="6" l="1" a="1"/>
  <c r="F1" i="6" s="1"/>
  <c r="F2" i="6" l="1"/>
  <c r="F3" i="6"/>
  <c r="H1" i="5" a="1"/>
  <c r="H1" i="5" s="1"/>
  <c r="R1" i="4" a="1"/>
  <c r="R1" i="4" s="1"/>
  <c r="H1" i="6" l="1" a="1"/>
  <c r="H2" i="6"/>
  <c r="H1" i="6"/>
  <c r="H3" i="6"/>
  <c r="H2" i="5"/>
  <c r="R14" i="4"/>
  <c r="R12" i="4"/>
  <c r="R10" i="4"/>
  <c r="R8" i="4"/>
  <c r="R6" i="4"/>
  <c r="R4" i="4"/>
  <c r="R2" i="4"/>
  <c r="R15" i="4"/>
  <c r="R13" i="4"/>
  <c r="R11" i="4"/>
  <c r="R9" i="4"/>
  <c r="R7" i="4"/>
  <c r="R5" i="4"/>
  <c r="R3" i="4"/>
</calcChain>
</file>

<file path=xl/sharedStrings.xml><?xml version="1.0" encoding="utf-8"?>
<sst xmlns="http://schemas.openxmlformats.org/spreadsheetml/2006/main" count="24" uniqueCount="24">
  <si>
    <t>x1</t>
  </si>
  <si>
    <t>x2</t>
  </si>
  <si>
    <t>x3</t>
  </si>
  <si>
    <t>x4</t>
  </si>
  <si>
    <t>x5</t>
  </si>
  <si>
    <t>x6</t>
  </si>
  <si>
    <t>x7</t>
  </si>
  <si>
    <t>y1</t>
  </si>
  <si>
    <t>y2</t>
  </si>
  <si>
    <t>y3</t>
  </si>
  <si>
    <t>y4</t>
  </si>
  <si>
    <t>y5</t>
  </si>
  <si>
    <t>Kapitel</t>
  </si>
  <si>
    <t>Thema</t>
  </si>
  <si>
    <t>Inhalt</t>
  </si>
  <si>
    <t>Autor</t>
  </si>
  <si>
    <t>Harald Nahrstedt</t>
  </si>
  <si>
    <t>Version</t>
  </si>
  <si>
    <t>Temperaturverteilung</t>
  </si>
  <si>
    <t>Excel in Perfektion</t>
  </si>
  <si>
    <t>Springer Vieweg Verlag</t>
  </si>
  <si>
    <t>Letzte Bearbeitung</t>
  </si>
  <si>
    <t>5.0</t>
  </si>
  <si>
    <t>Lösungen finden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</si>
</sst>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name val="Frutiger 45 Light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2" fillId="0" borderId="0"/>
  </cellStyleXfs>
  <cellXfs count="19">
    <xf numFmtId="0" fontId="0" fillId="0" borderId="0" xfId="0"/>
    <xf numFmtId="0" fontId="4" fillId="0" borderId="0" xfId="1" applyFont="1"/>
    <xf numFmtId="14" fontId="4" fillId="0" borderId="0" xfId="1" applyNumberFormat="1" applyFont="1" applyAlignment="1">
      <alignment horizontal="left"/>
    </xf>
    <xf numFmtId="0" fontId="4" fillId="0" borderId="0" xfId="1" quotePrefix="1" applyFont="1" applyAlignment="1">
      <alignment horizontal="left" indent="1"/>
    </xf>
    <xf numFmtId="0" fontId="4" fillId="0" borderId="0" xfId="1" applyFont="1" applyAlignment="1">
      <alignment horizontal="left" indent="1"/>
    </xf>
    <xf numFmtId="0" fontId="4" fillId="0" borderId="0" xfId="3" applyFont="1" applyAlignment="1">
      <alignment horizontal="left" indent="1"/>
    </xf>
    <xf numFmtId="0" fontId="0" fillId="0" borderId="0" xfId="2" applyFont="1" applyAlignment="1">
      <alignment horizontal="left" indent="1"/>
    </xf>
    <xf numFmtId="0" fontId="6" fillId="0" borderId="0" xfId="3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8" fillId="0" borderId="0" xfId="1" applyFont="1" applyAlignment="1">
      <alignment horizontal="left" indent="1"/>
    </xf>
    <xf numFmtId="0" fontId="4" fillId="0" borderId="0" xfId="2" applyFont="1" applyAlignment="1">
      <alignment horizontal="left" indent="1"/>
    </xf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3" borderId="0" xfId="3" applyFont="1" applyFill="1" applyAlignment="1">
      <alignment wrapText="1"/>
    </xf>
    <xf numFmtId="0" fontId="4" fillId="3" borderId="0" xfId="3" applyFont="1" applyFill="1" applyAlignment="1">
      <alignment horizontal="center" wrapText="1"/>
    </xf>
    <xf numFmtId="0" fontId="4" fillId="3" borderId="0" xfId="3" applyFont="1" applyFill="1"/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20"/>
      <c:rotY val="190"/>
      <c:depthPercent val="100"/>
      <c:rAngAx val="1"/>
    </c:view3D>
    <c:floor>
      <c:thickness val="0"/>
      <c:spPr>
        <a:solidFill>
          <a:schemeClr val="bg1">
            <a:lumMod val="75000"/>
          </a:schemeClr>
        </a:solidFill>
        <a:ln>
          <a:noFill/>
        </a:ln>
        <a:effectLst/>
        <a:sp3d/>
      </c:spPr>
    </c:floor>
    <c:sideWall>
      <c:thickness val="0"/>
      <c:spPr>
        <a:solidFill>
          <a:schemeClr val="bg1">
            <a:lumMod val="95000"/>
            <a:alpha val="68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sideWall>
    <c:backWall>
      <c:thickness val="0"/>
      <c:spPr>
        <a:solidFill>
          <a:schemeClr val="bg1">
            <a:lumMod val="95000"/>
            <a:alpha val="68000"/>
          </a:schemeClr>
        </a:solidFill>
        <a:ln>
          <a:noFill/>
        </a:ln>
        <a:effectLst/>
        <a:sp3d/>
      </c:spPr>
    </c:backWall>
    <c:plotArea>
      <c:layout/>
      <c:surface3DChart>
        <c:wireframe val="0"/>
        <c:ser>
          <c:idx val="0"/>
          <c:order val="0"/>
          <c:tx>
            <c:strRef>
              <c:f>Temperaturverteilung!$A$20</c:f>
              <c:strCache>
                <c:ptCount val="1"/>
                <c:pt idx="0">
                  <c:v>y1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/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cat>
            <c:strRef>
              <c:f>Temperaturverteilung!$B$19:$H$19</c:f>
              <c:strCache>
                <c:ptCount val="7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</c:strCache>
            </c:strRef>
          </c:cat>
          <c:val>
            <c:numRef>
              <c:f>Temperaturverteilung!$B$20:$H$20</c:f>
              <c:numCache>
                <c:formatCode>General</c:formatCode>
                <c:ptCount val="7"/>
                <c:pt idx="0">
                  <c:v>12</c:v>
                </c:pt>
                <c:pt idx="1">
                  <c:v>12</c:v>
                </c:pt>
                <c:pt idx="2">
                  <c:v>18</c:v>
                </c:pt>
                <c:pt idx="3">
                  <c:v>24</c:v>
                </c:pt>
                <c:pt idx="4">
                  <c:v>36</c:v>
                </c:pt>
                <c:pt idx="5">
                  <c:v>42</c:v>
                </c:pt>
                <c:pt idx="6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9D-4B2A-9C78-DDE93BA8ADE8}"/>
            </c:ext>
          </c:extLst>
        </c:ser>
        <c:ser>
          <c:idx val="1"/>
          <c:order val="1"/>
          <c:tx>
            <c:strRef>
              <c:f>Temperaturverteilung!$A$21</c:f>
              <c:strCache>
                <c:ptCount val="1"/>
                <c:pt idx="0">
                  <c:v>y2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/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cat>
            <c:strRef>
              <c:f>Temperaturverteilung!$B$19:$H$19</c:f>
              <c:strCache>
                <c:ptCount val="7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</c:strCache>
            </c:strRef>
          </c:cat>
          <c:val>
            <c:numRef>
              <c:f>Temperaturverteilung!$B$21:$H$21</c:f>
              <c:numCache>
                <c:formatCode>General</c:formatCode>
                <c:ptCount val="7"/>
                <c:pt idx="0">
                  <c:v>12</c:v>
                </c:pt>
                <c:pt idx="1">
                  <c:v>16.031334114861682</c:v>
                </c:pt>
                <c:pt idx="2">
                  <c:v>20.313016551653931</c:v>
                </c:pt>
                <c:pt idx="3">
                  <c:v>25.170018126203697</c:v>
                </c:pt>
                <c:pt idx="4">
                  <c:v>31.146142845649788</c:v>
                </c:pt>
                <c:pt idx="5">
                  <c:v>35.960112582770577</c:v>
                </c:pt>
                <c:pt idx="6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9D-4B2A-9C78-DDE93BA8ADE8}"/>
            </c:ext>
          </c:extLst>
        </c:ser>
        <c:ser>
          <c:idx val="2"/>
          <c:order val="2"/>
          <c:tx>
            <c:strRef>
              <c:f>Temperaturverteilung!$A$22</c:f>
              <c:strCache>
                <c:ptCount val="1"/>
                <c:pt idx="0">
                  <c:v>y3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/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cat>
            <c:strRef>
              <c:f>Temperaturverteilung!$B$19:$H$19</c:f>
              <c:strCache>
                <c:ptCount val="7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</c:strCache>
            </c:strRef>
          </c:cat>
          <c:val>
            <c:numRef>
              <c:f>Temperaturverteilung!$B$22:$H$22</c:f>
              <c:numCache>
                <c:formatCode>General</c:formatCode>
                <c:ptCount val="7"/>
                <c:pt idx="0">
                  <c:v>22</c:v>
                </c:pt>
                <c:pt idx="1">
                  <c:v>19.812319907792787</c:v>
                </c:pt>
                <c:pt idx="2">
                  <c:v>22.050713965550358</c:v>
                </c:pt>
                <c:pt idx="3">
                  <c:v>25.220913107511041</c:v>
                </c:pt>
                <c:pt idx="4">
                  <c:v>27.454440673624894</c:v>
                </c:pt>
                <c:pt idx="5">
                  <c:v>28.694307485432535</c:v>
                </c:pt>
                <c:pt idx="6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9D-4B2A-9C78-DDE93BA8ADE8}"/>
            </c:ext>
          </c:extLst>
        </c:ser>
        <c:ser>
          <c:idx val="3"/>
          <c:order val="3"/>
          <c:tx>
            <c:strRef>
              <c:f>Temperaturverteilung!$A$23</c:f>
              <c:strCache>
                <c:ptCount val="1"/>
                <c:pt idx="0">
                  <c:v>y4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/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cat>
            <c:strRef>
              <c:f>Temperaturverteilung!$B$19:$H$19</c:f>
              <c:strCache>
                <c:ptCount val="7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</c:strCache>
            </c:strRef>
          </c:cat>
          <c:val>
            <c:numRef>
              <c:f>Temperaturverteilung!$B$23:$H$23</c:f>
              <c:numCache>
                <c:formatCode>General</c:formatCode>
                <c:ptCount val="7"/>
                <c:pt idx="0">
                  <c:v>16</c:v>
                </c:pt>
                <c:pt idx="1">
                  <c:v>19.167231550759116</c:v>
                </c:pt>
                <c:pt idx="2">
                  <c:v>22.856606295243676</c:v>
                </c:pt>
                <c:pt idx="3">
                  <c:v>26.208479664665234</c:v>
                </c:pt>
                <c:pt idx="4">
                  <c:v>24.756399255906203</c:v>
                </c:pt>
                <c:pt idx="5">
                  <c:v>21.362676685334684</c:v>
                </c:pt>
                <c:pt idx="6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9D-4B2A-9C78-DDE93BA8ADE8}"/>
            </c:ext>
          </c:extLst>
        </c:ser>
        <c:ser>
          <c:idx val="4"/>
          <c:order val="4"/>
          <c:tx>
            <c:strRef>
              <c:f>Temperaturverteilung!$A$24</c:f>
              <c:strCache>
                <c:ptCount val="1"/>
                <c:pt idx="0">
                  <c:v>y5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/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cat>
            <c:strRef>
              <c:f>Temperaturverteilung!$B$19:$H$19</c:f>
              <c:strCache>
                <c:ptCount val="7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</c:strCache>
            </c:strRef>
          </c:cat>
          <c:val>
            <c:numRef>
              <c:f>Temperaturverteilung!$B$24:$H$24</c:f>
              <c:numCache>
                <c:formatCode>General</c:formatCode>
                <c:ptCount val="7"/>
                <c:pt idx="0">
                  <c:v>16</c:v>
                </c:pt>
                <c:pt idx="1">
                  <c:v>16</c:v>
                </c:pt>
                <c:pt idx="2">
                  <c:v>24</c:v>
                </c:pt>
                <c:pt idx="3">
                  <c:v>32</c:v>
                </c:pt>
                <c:pt idx="4">
                  <c:v>24</c:v>
                </c:pt>
                <c:pt idx="5">
                  <c:v>16</c:v>
                </c:pt>
                <c:pt idx="6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9D-4B2A-9C78-DDE93BA8ADE8}"/>
            </c:ext>
          </c:extLst>
        </c:ser>
        <c:bandFmts>
          <c:bandFmt>
            <c:idx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/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</c:bandFmt>
          <c:bandFmt>
            <c:idx val="1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/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</c:bandFmt>
          <c:bandFmt>
            <c:idx val="2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/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</c:bandFmt>
          <c:bandFmt>
            <c:idx val="3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/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</c:bandFmt>
          <c:bandFmt>
            <c:idx val="4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/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</c:bandFmt>
          <c:bandFmt>
            <c:idx val="5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/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</c:bandFmt>
          <c:bandFmt>
            <c:idx val="6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/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</c:bandFmt>
          <c:bandFmt>
            <c:idx val="7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/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</c:bandFmt>
          <c:bandFmt>
            <c:idx val="8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/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</c:bandFmt>
          <c:bandFmt>
            <c:idx val="9"/>
            <c:spPr>
              <a:gradFill rotWithShape="1">
                <a:gsLst>
                  <a:gs pos="0">
                    <a:schemeClr val="accent4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4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4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/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</c:bandFmt>
          <c:bandFmt>
            <c:idx val="1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/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</c:bandFmt>
          <c:bandFmt>
            <c:idx val="11"/>
            <c:spPr>
              <a:gradFill rotWithShape="1">
                <a:gsLst>
                  <a:gs pos="0">
                    <a:schemeClr val="accent6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6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6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/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</c:bandFmt>
          <c:bandFmt>
            <c:idx val="12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/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</c:bandFmt>
          <c:bandFmt>
            <c:idx val="13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/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</c:bandFmt>
          <c:bandFmt>
            <c:idx val="14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/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</c:bandFmt>
        </c:bandFmts>
        <c:axId val="292744792"/>
        <c:axId val="292742824"/>
        <c:axId val="517185832"/>
      </c:surface3DChart>
      <c:catAx>
        <c:axId val="292744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2742824"/>
        <c:crosses val="autoZero"/>
        <c:auto val="1"/>
        <c:lblAlgn val="ctr"/>
        <c:lblOffset val="100"/>
        <c:noMultiLvlLbl val="0"/>
      </c:catAx>
      <c:valAx>
        <c:axId val="292742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2744792"/>
        <c:crosses val="autoZero"/>
        <c:crossBetween val="midCat"/>
      </c:valAx>
      <c:serAx>
        <c:axId val="517185832"/>
        <c:scaling>
          <c:orientation val="maxMin"/>
        </c:scaling>
        <c:delete val="0"/>
        <c:axPos val="b"/>
        <c:majorTickMark val="cross"/>
        <c:minorTickMark val="none"/>
        <c:tickLblPos val="high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274282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142875</xdr:colOff>
      <xdr:row>16</xdr:row>
      <xdr:rowOff>47625</xdr:rowOff>
    </xdr:from>
    <xdr:to>
      <xdr:col>20</xdr:col>
      <xdr:colOff>57150</xdr:colOff>
      <xdr:row>31</xdr:row>
      <xdr:rowOff>104775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ECD5A9D-9B6D-4268-A6FE-50356BA671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1"/>
  <sheetViews>
    <sheetView showGridLines="0" tabSelected="1" workbookViewId="0">
      <selection activeCell="C17" sqref="C17"/>
    </sheetView>
  </sheetViews>
  <sheetFormatPr baseColWidth="10" defaultColWidth="11.44140625" defaultRowHeight="13.2"/>
  <cols>
    <col min="1" max="1" width="3.88671875" style="1" customWidth="1"/>
    <col min="2" max="2" width="20.6640625" style="1" customWidth="1"/>
    <col min="3" max="3" width="26.6640625" style="1" bestFit="1" customWidth="1"/>
    <col min="4" max="16384" width="11.44140625" style="1"/>
  </cols>
  <sheetData>
    <row r="2" spans="2:3">
      <c r="B2" s="11"/>
    </row>
    <row r="3" spans="2:3">
      <c r="B3" s="12" t="s">
        <v>19</v>
      </c>
    </row>
    <row r="4" spans="2:3">
      <c r="B4" s="11"/>
    </row>
    <row r="5" spans="2:3">
      <c r="B5" s="16"/>
    </row>
    <row r="6" spans="2:3">
      <c r="B6" s="17" t="s">
        <v>12</v>
      </c>
      <c r="C6" s="3">
        <v>12</v>
      </c>
    </row>
    <row r="7" spans="2:3">
      <c r="B7" s="17" t="s">
        <v>13</v>
      </c>
      <c r="C7" s="9" t="s">
        <v>23</v>
      </c>
    </row>
    <row r="8" spans="2:3">
      <c r="B8" s="17"/>
      <c r="C8" s="4"/>
    </row>
    <row r="9" spans="2:3">
      <c r="B9" s="17" t="s">
        <v>14</v>
      </c>
      <c r="C9" s="10" t="s">
        <v>18</v>
      </c>
    </row>
    <row r="10" spans="2:3">
      <c r="B10" s="17"/>
      <c r="C10" s="4"/>
    </row>
    <row r="11" spans="2:3">
      <c r="B11" s="17"/>
      <c r="C11" s="4"/>
    </row>
    <row r="12" spans="2:3">
      <c r="B12" s="17"/>
      <c r="C12" s="5"/>
    </row>
    <row r="13" spans="2:3" ht="14.4">
      <c r="B13" s="17"/>
      <c r="C13" s="6"/>
    </row>
    <row r="14" spans="2:3">
      <c r="B14" s="17"/>
      <c r="C14" s="7"/>
    </row>
    <row r="15" spans="2:3">
      <c r="B15" s="17" t="s">
        <v>17</v>
      </c>
      <c r="C15" s="18" t="s">
        <v>22</v>
      </c>
    </row>
    <row r="16" spans="2:3">
      <c r="B16" s="17" t="s">
        <v>15</v>
      </c>
      <c r="C16" s="4" t="s">
        <v>16</v>
      </c>
    </row>
    <row r="17" spans="2:3">
      <c r="B17" s="17" t="s">
        <v>21</v>
      </c>
      <c r="C17" s="8">
        <v>46159</v>
      </c>
    </row>
    <row r="18" spans="2:3">
      <c r="B18" s="17"/>
      <c r="C18" s="2"/>
    </row>
    <row r="19" spans="2:3">
      <c r="B19" s="13"/>
    </row>
    <row r="20" spans="2:3">
      <c r="B20" s="14" t="s">
        <v>20</v>
      </c>
    </row>
    <row r="21" spans="2:3">
      <c r="B21" s="1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4"/>
  <sheetViews>
    <sheetView topLeftCell="A7" workbookViewId="0">
      <selection activeCell="V29" sqref="V29"/>
    </sheetView>
  </sheetViews>
  <sheetFormatPr baseColWidth="10" defaultRowHeight="14.4"/>
  <cols>
    <col min="1" max="1" width="5.33203125" customWidth="1"/>
    <col min="2" max="17" width="4.5546875" customWidth="1"/>
    <col min="18" max="18" width="5.88671875" customWidth="1"/>
  </cols>
  <sheetData>
    <row r="1" spans="1:18">
      <c r="A1">
        <v>4</v>
      </c>
      <c r="B1">
        <v>-1</v>
      </c>
      <c r="C1">
        <v>0</v>
      </c>
      <c r="D1">
        <v>0</v>
      </c>
      <c r="E1">
        <v>0</v>
      </c>
      <c r="F1">
        <v>-1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24</v>
      </c>
      <c r="R1">
        <f t="array" ref="R1:R15">MMULT(MINVERSE(Werte),Lösungen)</f>
        <v>16.031334114861682</v>
      </c>
    </row>
    <row r="2" spans="1:18">
      <c r="A2">
        <v>-1</v>
      </c>
      <c r="B2">
        <v>4</v>
      </c>
      <c r="C2">
        <v>-1</v>
      </c>
      <c r="D2">
        <v>0</v>
      </c>
      <c r="E2">
        <v>0</v>
      </c>
      <c r="F2">
        <v>0</v>
      </c>
      <c r="G2">
        <v>-1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18</v>
      </c>
      <c r="R2">
        <v>20.313016551653931</v>
      </c>
    </row>
    <row r="3" spans="1:18">
      <c r="A3">
        <v>0</v>
      </c>
      <c r="B3">
        <v>-1</v>
      </c>
      <c r="C3">
        <v>4</v>
      </c>
      <c r="D3">
        <v>-1</v>
      </c>
      <c r="E3">
        <v>0</v>
      </c>
      <c r="F3">
        <v>0</v>
      </c>
      <c r="G3">
        <v>0</v>
      </c>
      <c r="H3">
        <v>-1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24</v>
      </c>
      <c r="R3">
        <v>25.170018126203697</v>
      </c>
    </row>
    <row r="4" spans="1:18">
      <c r="A4">
        <v>0</v>
      </c>
      <c r="B4">
        <v>0</v>
      </c>
      <c r="C4">
        <v>-1</v>
      </c>
      <c r="D4">
        <v>4</v>
      </c>
      <c r="E4">
        <v>-1</v>
      </c>
      <c r="F4">
        <v>0</v>
      </c>
      <c r="G4">
        <v>0</v>
      </c>
      <c r="H4">
        <v>0</v>
      </c>
      <c r="I4">
        <v>-1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36</v>
      </c>
      <c r="R4">
        <v>31.146142845649788</v>
      </c>
    </row>
    <row r="5" spans="1:18">
      <c r="A5">
        <v>0</v>
      </c>
      <c r="B5">
        <v>0</v>
      </c>
      <c r="C5">
        <v>0</v>
      </c>
      <c r="D5">
        <v>-1</v>
      </c>
      <c r="E5">
        <v>4</v>
      </c>
      <c r="F5">
        <v>0</v>
      </c>
      <c r="G5">
        <v>0</v>
      </c>
      <c r="H5">
        <v>0</v>
      </c>
      <c r="I5">
        <v>0</v>
      </c>
      <c r="J5">
        <v>-1</v>
      </c>
      <c r="K5">
        <v>0</v>
      </c>
      <c r="L5">
        <v>0</v>
      </c>
      <c r="M5">
        <v>0</v>
      </c>
      <c r="N5">
        <v>0</v>
      </c>
      <c r="O5">
        <v>0</v>
      </c>
      <c r="P5">
        <v>84</v>
      </c>
      <c r="R5">
        <v>35.960112582770577</v>
      </c>
    </row>
    <row r="6" spans="1:18">
      <c r="A6">
        <v>-1</v>
      </c>
      <c r="B6">
        <v>0</v>
      </c>
      <c r="C6">
        <v>0</v>
      </c>
      <c r="D6">
        <v>0</v>
      </c>
      <c r="E6">
        <v>0</v>
      </c>
      <c r="F6">
        <v>4</v>
      </c>
      <c r="G6">
        <v>-1</v>
      </c>
      <c r="H6">
        <v>0</v>
      </c>
      <c r="I6">
        <v>0</v>
      </c>
      <c r="J6">
        <v>0</v>
      </c>
      <c r="K6">
        <v>-1</v>
      </c>
      <c r="L6">
        <v>0</v>
      </c>
      <c r="M6">
        <v>0</v>
      </c>
      <c r="N6">
        <v>0</v>
      </c>
      <c r="O6">
        <v>0</v>
      </c>
      <c r="P6">
        <v>22</v>
      </c>
      <c r="R6">
        <v>19.812319907792787</v>
      </c>
    </row>
    <row r="7" spans="1:18">
      <c r="A7">
        <v>0</v>
      </c>
      <c r="B7">
        <v>-1</v>
      </c>
      <c r="C7">
        <v>0</v>
      </c>
      <c r="D7">
        <v>0</v>
      </c>
      <c r="E7">
        <v>0</v>
      </c>
      <c r="F7">
        <v>-1</v>
      </c>
      <c r="G7">
        <v>4</v>
      </c>
      <c r="H7">
        <v>-1</v>
      </c>
      <c r="I7">
        <v>0</v>
      </c>
      <c r="J7">
        <v>0</v>
      </c>
      <c r="K7">
        <v>0</v>
      </c>
      <c r="L7">
        <v>-1</v>
      </c>
      <c r="M7">
        <v>0</v>
      </c>
      <c r="N7">
        <v>0</v>
      </c>
      <c r="O7">
        <v>0</v>
      </c>
      <c r="P7">
        <v>0</v>
      </c>
      <c r="R7">
        <v>22.050713965550358</v>
      </c>
    </row>
    <row r="8" spans="1:18">
      <c r="A8">
        <v>0</v>
      </c>
      <c r="B8">
        <v>0</v>
      </c>
      <c r="C8">
        <v>-1</v>
      </c>
      <c r="D8">
        <v>0</v>
      </c>
      <c r="E8">
        <v>0</v>
      </c>
      <c r="F8">
        <v>0</v>
      </c>
      <c r="G8">
        <v>-1</v>
      </c>
      <c r="H8">
        <v>4</v>
      </c>
      <c r="I8">
        <v>-1</v>
      </c>
      <c r="J8">
        <v>0</v>
      </c>
      <c r="K8">
        <v>0</v>
      </c>
      <c r="L8">
        <v>0</v>
      </c>
      <c r="M8">
        <v>-1</v>
      </c>
      <c r="N8">
        <v>0</v>
      </c>
      <c r="O8">
        <v>0</v>
      </c>
      <c r="P8">
        <v>0</v>
      </c>
      <c r="R8">
        <v>25.220913107511041</v>
      </c>
    </row>
    <row r="9" spans="1:18">
      <c r="A9">
        <v>0</v>
      </c>
      <c r="B9">
        <v>0</v>
      </c>
      <c r="C9">
        <v>0</v>
      </c>
      <c r="D9">
        <v>-1</v>
      </c>
      <c r="E9">
        <v>0</v>
      </c>
      <c r="F9">
        <v>0</v>
      </c>
      <c r="G9">
        <v>0</v>
      </c>
      <c r="H9">
        <v>-1</v>
      </c>
      <c r="I9">
        <v>4</v>
      </c>
      <c r="J9">
        <v>-1</v>
      </c>
      <c r="K9">
        <v>0</v>
      </c>
      <c r="L9">
        <v>0</v>
      </c>
      <c r="M9">
        <v>0</v>
      </c>
      <c r="N9">
        <v>-1</v>
      </c>
      <c r="O9">
        <v>0</v>
      </c>
      <c r="P9">
        <v>0</v>
      </c>
      <c r="R9">
        <v>27.454440673624894</v>
      </c>
    </row>
    <row r="10" spans="1:18">
      <c r="A10">
        <v>0</v>
      </c>
      <c r="B10">
        <v>0</v>
      </c>
      <c r="C10">
        <v>0</v>
      </c>
      <c r="D10">
        <v>0</v>
      </c>
      <c r="E10">
        <v>-1</v>
      </c>
      <c r="F10">
        <v>0</v>
      </c>
      <c r="G10">
        <v>0</v>
      </c>
      <c r="H10">
        <v>0</v>
      </c>
      <c r="I10">
        <v>-1</v>
      </c>
      <c r="J10">
        <v>4</v>
      </c>
      <c r="K10">
        <v>0</v>
      </c>
      <c r="L10">
        <v>0</v>
      </c>
      <c r="M10">
        <v>0</v>
      </c>
      <c r="N10">
        <v>0</v>
      </c>
      <c r="O10">
        <v>-1</v>
      </c>
      <c r="P10">
        <v>30</v>
      </c>
      <c r="R10">
        <v>28.694307485432535</v>
      </c>
    </row>
    <row r="11" spans="1:18">
      <c r="A11">
        <v>0</v>
      </c>
      <c r="B11">
        <v>0</v>
      </c>
      <c r="C11">
        <v>0</v>
      </c>
      <c r="D11">
        <v>0</v>
      </c>
      <c r="E11">
        <v>0</v>
      </c>
      <c r="F11">
        <v>-1</v>
      </c>
      <c r="G11">
        <v>0</v>
      </c>
      <c r="H11">
        <v>0</v>
      </c>
      <c r="I11">
        <v>0</v>
      </c>
      <c r="J11">
        <v>0</v>
      </c>
      <c r="K11">
        <v>4</v>
      </c>
      <c r="L11">
        <v>-1</v>
      </c>
      <c r="M11">
        <v>0</v>
      </c>
      <c r="N11">
        <v>0</v>
      </c>
      <c r="O11">
        <v>0</v>
      </c>
      <c r="P11">
        <v>34</v>
      </c>
      <c r="R11">
        <v>19.167231550759116</v>
      </c>
    </row>
    <row r="12" spans="1:18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-1</v>
      </c>
      <c r="H12">
        <v>0</v>
      </c>
      <c r="I12">
        <v>0</v>
      </c>
      <c r="J12">
        <v>0</v>
      </c>
      <c r="K12">
        <v>-1</v>
      </c>
      <c r="L12">
        <v>4</v>
      </c>
      <c r="M12">
        <v>-1</v>
      </c>
      <c r="N12">
        <v>0</v>
      </c>
      <c r="O12">
        <v>0</v>
      </c>
      <c r="P12">
        <v>24</v>
      </c>
      <c r="R12">
        <v>22.856606295243676</v>
      </c>
    </row>
    <row r="13" spans="1:18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-1</v>
      </c>
      <c r="I13">
        <v>0</v>
      </c>
      <c r="J13">
        <v>0</v>
      </c>
      <c r="K13">
        <v>0</v>
      </c>
      <c r="L13">
        <v>-1</v>
      </c>
      <c r="M13">
        <v>4</v>
      </c>
      <c r="N13">
        <v>-1</v>
      </c>
      <c r="O13">
        <v>0</v>
      </c>
      <c r="P13">
        <v>32</v>
      </c>
      <c r="R13">
        <v>26.208479664665234</v>
      </c>
    </row>
    <row r="14" spans="1:18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-1</v>
      </c>
      <c r="J14">
        <v>0</v>
      </c>
      <c r="K14">
        <v>0</v>
      </c>
      <c r="L14">
        <v>0</v>
      </c>
      <c r="M14">
        <v>-1</v>
      </c>
      <c r="N14">
        <v>4</v>
      </c>
      <c r="O14">
        <v>-1</v>
      </c>
      <c r="P14">
        <v>24</v>
      </c>
      <c r="R14">
        <v>24.756399255906203</v>
      </c>
    </row>
    <row r="15" spans="1:18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-1</v>
      </c>
      <c r="K15">
        <v>0</v>
      </c>
      <c r="L15">
        <v>0</v>
      </c>
      <c r="M15">
        <v>0</v>
      </c>
      <c r="N15">
        <v>-1</v>
      </c>
      <c r="O15">
        <v>4</v>
      </c>
      <c r="P15">
        <v>32</v>
      </c>
      <c r="R15">
        <v>21.362676685334684</v>
      </c>
    </row>
    <row r="19" spans="1:8">
      <c r="B19" t="s">
        <v>0</v>
      </c>
      <c r="C19" t="s">
        <v>1</v>
      </c>
      <c r="D19" t="s">
        <v>2</v>
      </c>
      <c r="E19" t="s">
        <v>3</v>
      </c>
      <c r="F19" t="s">
        <v>4</v>
      </c>
      <c r="G19" t="s">
        <v>5</v>
      </c>
      <c r="H19" t="s">
        <v>6</v>
      </c>
    </row>
    <row r="20" spans="1:8">
      <c r="A20" t="s">
        <v>7</v>
      </c>
      <c r="B20">
        <v>12</v>
      </c>
      <c r="C20">
        <v>12</v>
      </c>
      <c r="D20">
        <v>18</v>
      </c>
      <c r="E20">
        <v>24</v>
      </c>
      <c r="F20">
        <v>36</v>
      </c>
      <c r="G20">
        <v>42</v>
      </c>
      <c r="H20">
        <v>42</v>
      </c>
    </row>
    <row r="21" spans="1:8">
      <c r="A21" t="s">
        <v>8</v>
      </c>
      <c r="B21">
        <v>12</v>
      </c>
      <c r="C21">
        <v>16.031334114861682</v>
      </c>
      <c r="D21">
        <v>20.313016551653931</v>
      </c>
      <c r="E21">
        <v>25.170018126203697</v>
      </c>
      <c r="F21">
        <v>31.146142845649788</v>
      </c>
      <c r="G21">
        <v>35.960112582770577</v>
      </c>
      <c r="H21">
        <v>42</v>
      </c>
    </row>
    <row r="22" spans="1:8">
      <c r="A22" t="s">
        <v>9</v>
      </c>
      <c r="B22">
        <v>22</v>
      </c>
      <c r="C22">
        <v>19.812319907792787</v>
      </c>
      <c r="D22">
        <v>22.050713965550358</v>
      </c>
      <c r="E22">
        <v>25.220913107511041</v>
      </c>
      <c r="F22">
        <v>27.454440673624894</v>
      </c>
      <c r="G22">
        <v>28.694307485432535</v>
      </c>
      <c r="H22">
        <v>30</v>
      </c>
    </row>
    <row r="23" spans="1:8">
      <c r="A23" t="s">
        <v>10</v>
      </c>
      <c r="B23">
        <v>16</v>
      </c>
      <c r="C23">
        <v>19.167231550759116</v>
      </c>
      <c r="D23">
        <v>22.856606295243676</v>
      </c>
      <c r="E23">
        <v>26.208479664665234</v>
      </c>
      <c r="F23">
        <v>24.756399255906203</v>
      </c>
      <c r="G23">
        <v>21.362676685334684</v>
      </c>
      <c r="H23">
        <v>16</v>
      </c>
    </row>
    <row r="24" spans="1:8">
      <c r="A24" t="s">
        <v>11</v>
      </c>
      <c r="B24">
        <v>16</v>
      </c>
      <c r="C24">
        <v>16</v>
      </c>
      <c r="D24">
        <v>24</v>
      </c>
      <c r="E24">
        <v>32</v>
      </c>
      <c r="F24">
        <v>24</v>
      </c>
      <c r="G24">
        <v>16</v>
      </c>
      <c r="H24">
        <v>16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:H2"/>
  <sheetViews>
    <sheetView workbookViewId="0">
      <selection activeCell="H1" sqref="H1:H2"/>
    </sheetView>
  </sheetViews>
  <sheetFormatPr baseColWidth="10" defaultRowHeight="14.4"/>
  <cols>
    <col min="2" max="2" width="10.5546875" customWidth="1"/>
    <col min="3" max="3" width="8.44140625" customWidth="1"/>
    <col min="4" max="6" width="6" customWidth="1"/>
    <col min="7" max="7" width="2.5546875" customWidth="1"/>
    <col min="8" max="8" width="6" customWidth="1"/>
  </cols>
  <sheetData>
    <row r="1" spans="4:8">
      <c r="D1">
        <v>6</v>
      </c>
      <c r="E1">
        <v>4</v>
      </c>
      <c r="F1">
        <v>160</v>
      </c>
      <c r="H1">
        <f t="array" ref="H1:H2">MMULT(MINVERSE(D1:E2),F1:F2)</f>
        <v>10.000000000000004</v>
      </c>
    </row>
    <row r="2" spans="4:8">
      <c r="D2">
        <v>2</v>
      </c>
      <c r="E2">
        <v>4</v>
      </c>
      <c r="F2">
        <v>120</v>
      </c>
      <c r="H2">
        <v>24.999999999999996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"/>
  <sheetViews>
    <sheetView workbookViewId="0">
      <selection activeCell="H1" sqref="H1:H3"/>
    </sheetView>
  </sheetViews>
  <sheetFormatPr baseColWidth="10" defaultRowHeight="14.4"/>
  <cols>
    <col min="1" max="4" width="6" customWidth="1"/>
    <col min="5" max="5" width="4" customWidth="1"/>
    <col min="6" max="6" width="12" bestFit="1" customWidth="1"/>
    <col min="7" max="7" width="3.88671875" customWidth="1"/>
    <col min="9" max="9" width="11" customWidth="1"/>
  </cols>
  <sheetData>
    <row r="1" spans="1:8">
      <c r="A1">
        <v>1</v>
      </c>
      <c r="B1">
        <v>0</v>
      </c>
      <c r="C1">
        <v>-1</v>
      </c>
      <c r="D1">
        <v>-1</v>
      </c>
      <c r="F1">
        <f t="array" ref="F1:F3">MMULT(MINVERSE(A1:C3),D1:D3)</f>
        <v>0.77777777777777779</v>
      </c>
      <c r="H1">
        <f t="array" ref="H1:H3">MMULT(A1:C3,F1:F3)</f>
        <v>-0.99999999999999989</v>
      </c>
    </row>
    <row r="2" spans="1:8">
      <c r="A2">
        <v>-1</v>
      </c>
      <c r="B2">
        <v>-1</v>
      </c>
      <c r="C2">
        <v>0</v>
      </c>
      <c r="D2">
        <v>-2</v>
      </c>
      <c r="F2">
        <v>1.2222222222222223</v>
      </c>
      <c r="H2">
        <v>-2</v>
      </c>
    </row>
    <row r="3" spans="1:8">
      <c r="A3">
        <v>1</v>
      </c>
      <c r="B3">
        <v>-5</v>
      </c>
      <c r="C3">
        <v>3</v>
      </c>
      <c r="D3">
        <v>0</v>
      </c>
      <c r="F3">
        <v>1.7777777777777777</v>
      </c>
      <c r="H3">
        <v>-8.8817841970012523E-16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Cover</vt:lpstr>
      <vt:lpstr>Temperaturverteilung</vt:lpstr>
      <vt:lpstr>Produktionsoptimierung</vt:lpstr>
      <vt:lpstr>Netzwerk</vt:lpstr>
      <vt:lpstr>Lösungen</vt:lpstr>
      <vt:lpstr>Werte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2012-12-20T08:27:36Z</dcterms:created>
  <dcterms:modified xsi:type="dcterms:W3CDTF">2026-05-17T15:41:56Z</dcterms:modified>
</cp:coreProperties>
</file>