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44BDDD48-BFAC-4BF2-8DEC-CDD4FB8427B6}" xr6:coauthVersionLast="47" xr6:coauthVersionMax="47" xr10:uidLastSave="{00000000-0000-0000-0000-000000000000}"/>
  <bookViews>
    <workbookView xWindow="-21720" yWindow="-7155" windowWidth="21840" windowHeight="13140" tabRatio="863" xr2:uid="{00000000-000D-0000-FFFF-FFFF00000000}"/>
  </bookViews>
  <sheets>
    <sheet name="Cover" sheetId="10" r:id="rId1"/>
    <sheet name="M + W" sheetId="1" r:id="rId2"/>
    <sheet name="M +- M" sheetId="2" r:id="rId3"/>
    <sheet name="M x S" sheetId="3" r:id="rId4"/>
    <sheet name="M x V" sheetId="4" r:id="rId5"/>
    <sheet name="M x M" sheetId="5" r:id="rId6"/>
    <sheet name="Z x Z" sheetId="6" r:id="rId7"/>
    <sheet name="Inverse" sheetId="7" r:id="rId8"/>
    <sheet name="Det" sheetId="9" r:id="rId9"/>
    <sheet name="Trans" sheetId="8" r:id="rId10"/>
  </sheets>
  <externalReferences>
    <externalReference r:id="rId11"/>
  </externalReferences>
  <definedNames>
    <definedName name="Matrix">'M + W'!$A$1:$B$3</definedName>
    <definedName name="Matrix1">'M +- M'!$A$1:$B$4</definedName>
    <definedName name="Matrix10">Det!$A$1:$C$3</definedName>
    <definedName name="Matrix11">Trans!$A$1:$C$3</definedName>
    <definedName name="Matrix2">'M +- M'!$D$1:$E$4</definedName>
    <definedName name="Matrix3">'M x S'!$A$1:$B$3</definedName>
    <definedName name="Matrix4">'M x V'!$A$1:$C$2</definedName>
    <definedName name="Matrix5">'M x M'!$A$1:$C$2</definedName>
    <definedName name="Matrix6">'M x M'!$E$1:$F$3</definedName>
    <definedName name="Matrix7">'Z x Z'!$A$1:$C$3</definedName>
    <definedName name="Matrix8">'Z x Z'!$E$1:$G$3</definedName>
    <definedName name="Matrix9">Inverse!$A$1:$C$3</definedName>
    <definedName name="Produkte">[1]Umsatzliste!$A$2:$A$501</definedName>
    <definedName name="Skalar">'M x S'!$D$2</definedName>
    <definedName name="Umsatz">[1]Umsatzliste!$B$2:$B$501</definedName>
    <definedName name="Vektor">'M x V'!$E$1:$E$3</definedName>
    <definedName name="Wert">'M + W'!$D$2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" i="8" l="1" a="1"/>
  <c r="E1" i="8" s="1"/>
  <c r="E1" i="9"/>
  <c r="G1" i="4" a="1"/>
  <c r="G1" i="4" s="1"/>
  <c r="A1" i="3"/>
  <c r="B1" i="3"/>
  <c r="A2" i="3"/>
  <c r="B2" i="3"/>
  <c r="A3" i="3"/>
  <c r="B3" i="3"/>
  <c r="J1" i="2" a="1"/>
  <c r="J1" i="2" s="1"/>
  <c r="G1" i="2" a="1"/>
  <c r="G1" i="2" s="1"/>
  <c r="H1" i="5" a="1"/>
  <c r="H1" i="5" s="1"/>
  <c r="E1" i="7" a="1"/>
  <c r="E1" i="7" s="1"/>
  <c r="I1" i="7" s="1" a="1"/>
  <c r="I1" i="7" s="1"/>
  <c r="I1" i="6" a="1"/>
  <c r="I1" i="6" s="1"/>
  <c r="F1" i="3" l="1" a="1"/>
  <c r="F1" i="3" s="1"/>
  <c r="F1" i="1" a="1"/>
  <c r="F1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<sst xmlns="http://schemas.openxmlformats.org/spreadsheetml/2006/main" count="14" uniqueCount="13">
  <si>
    <t>Excel in Perfektion</t>
  </si>
  <si>
    <t>Kapitel</t>
  </si>
  <si>
    <t>Thema</t>
  </si>
  <si>
    <t>Inhalt</t>
  </si>
  <si>
    <t xml:space="preserve"> </t>
  </si>
  <si>
    <t>Version</t>
  </si>
  <si>
    <t>Autor</t>
  </si>
  <si>
    <t>Harald Nahrstedt</t>
  </si>
  <si>
    <t>Letzte Bearbeitung</t>
  </si>
  <si>
    <t>Springer Vieweg Verlag</t>
  </si>
  <si>
    <t>Zellen nutzen</t>
  </si>
  <si>
    <t>Matrizenrechnung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</si>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</sst>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0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0" fillId="2" borderId="1" xfId="0" applyFill="1" applyBorder="1"/>
    <xf numFmtId="0" fontId="0" fillId="4" borderId="1" xfId="0" applyFill="1" applyBorder="1"/>
    <xf numFmtId="0" fontId="0" fillId="3" borderId="1" xfId="0" applyFill="1" applyBorder="1"/>
    <xf numFmtId="0" fontId="0" fillId="5" borderId="1" xfId="0" applyFill="1" applyBorder="1"/>
    <xf numFmtId="0" fontId="2" fillId="6" borderId="0" xfId="1" applyFont="1" applyFill="1"/>
    <xf numFmtId="0" fontId="1" fillId="0" borderId="0" xfId="1" applyFont="1"/>
    <xf numFmtId="0" fontId="4" fillId="0" borderId="0" xfId="1"/>
    <xf numFmtId="0" fontId="2" fillId="6" borderId="0" xfId="1" applyFont="1" applyFill="1" applyAlignment="1">
      <alignment horizontal="center"/>
    </xf>
    <xf numFmtId="0" fontId="1" fillId="7" borderId="0" xfId="1" applyFont="1" applyFill="1"/>
    <xf numFmtId="0" fontId="1" fillId="7" borderId="0" xfId="1" applyFont="1" applyFill="1" applyAlignment="1">
      <alignment horizontal="right"/>
    </xf>
    <xf numFmtId="0" fontId="1" fillId="0" borderId="0" xfId="1" quotePrefix="1" applyFont="1" applyAlignment="1">
      <alignment horizontal="left" indent="1"/>
    </xf>
    <xf numFmtId="0" fontId="3" fillId="0" borderId="0" xfId="1" applyFont="1" applyAlignment="1">
      <alignment horizontal="left" indent="1"/>
    </xf>
    <xf numFmtId="0" fontId="1" fillId="0" borderId="0" xfId="1" applyFont="1" applyAlignment="1">
      <alignment horizontal="left" indent="1"/>
    </xf>
    <xf numFmtId="14" fontId="1" fillId="0" borderId="0" xfId="1" applyNumberFormat="1" applyFont="1" applyAlignment="1">
      <alignment horizontal="left" indent="1"/>
    </xf>
    <xf numFmtId="14" fontId="1" fillId="0" borderId="0" xfId="1" applyNumberFormat="1" applyFont="1" applyAlignment="1">
      <alignment horizontal="left"/>
    </xf>
    <xf numFmtId="0" fontId="1" fillId="8" borderId="0" xfId="1" applyFont="1" applyFill="1" applyAlignment="1">
      <alignment wrapText="1"/>
    </xf>
    <xf numFmtId="0" fontId="1" fillId="8" borderId="0" xfId="1" applyFont="1" applyFill="1" applyAlignment="1">
      <alignment horizontal="center" wrapText="1"/>
    </xf>
    <xf numFmtId="0" fontId="1" fillId="8" borderId="0" xfId="1" applyFont="1" applyFill="1"/>
  </cellXfs>
  <cellStyles count="2">
    <cellStyle name="Standard" xfId="0" builtinId="0"/>
    <cellStyle name="Standard 2" xfId="1" xr:uid="{843634A7-6D13-4890-B0A8-399B0516ED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_EigeneDaten/01_Technik/01_B&#252;cher/09_Excel%20in%20Perfektion/4.%20Auflage/50_Anwendungen/4-09-03-13_ProduktUmsat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Quelldaten"/>
      <sheetName val="Umsatzliste"/>
    </sheetNames>
    <sheetDataSet>
      <sheetData sheetId="0" refreshError="1"/>
      <sheetData sheetId="1" refreshError="1"/>
      <sheetData sheetId="2">
        <row r="2">
          <cell r="A2" t="str">
            <v>Metallschrauben</v>
          </cell>
          <cell r="B2">
            <v>7767.45</v>
          </cell>
        </row>
        <row r="3">
          <cell r="A3" t="str">
            <v>Zugfedern</v>
          </cell>
          <cell r="B3">
            <v>120.56</v>
          </cell>
        </row>
        <row r="4">
          <cell r="A4" t="str">
            <v>Kupplungen</v>
          </cell>
          <cell r="B4">
            <v>1490.03</v>
          </cell>
        </row>
        <row r="5">
          <cell r="A5" t="str">
            <v>Wälzlager</v>
          </cell>
          <cell r="B5">
            <v>1610.7</v>
          </cell>
        </row>
        <row r="6">
          <cell r="A6" t="str">
            <v>Wälzlager</v>
          </cell>
          <cell r="B6">
            <v>5213.46</v>
          </cell>
        </row>
        <row r="7">
          <cell r="A7" t="str">
            <v>Druckfedern</v>
          </cell>
          <cell r="B7">
            <v>7921</v>
          </cell>
        </row>
        <row r="8">
          <cell r="A8" t="str">
            <v>Zugfedern</v>
          </cell>
          <cell r="B8">
            <v>7597.92</v>
          </cell>
        </row>
        <row r="9">
          <cell r="A9" t="str">
            <v>Metallschrauben</v>
          </cell>
          <cell r="B9">
            <v>9529.23</v>
          </cell>
        </row>
        <row r="10">
          <cell r="A10" t="str">
            <v>Tellerfedern</v>
          </cell>
          <cell r="B10">
            <v>1507.88</v>
          </cell>
        </row>
        <row r="11">
          <cell r="A11" t="str">
            <v>Metallschrauben</v>
          </cell>
          <cell r="B11">
            <v>2575.39</v>
          </cell>
        </row>
        <row r="12">
          <cell r="A12" t="str">
            <v>Kegelräder</v>
          </cell>
          <cell r="B12">
            <v>5028.8500000000004</v>
          </cell>
        </row>
        <row r="13">
          <cell r="A13" t="str">
            <v>Tellerfedern</v>
          </cell>
          <cell r="B13">
            <v>2118.0300000000002</v>
          </cell>
        </row>
        <row r="14">
          <cell r="A14" t="str">
            <v>Gleitlager</v>
          </cell>
          <cell r="B14">
            <v>7891.77</v>
          </cell>
        </row>
        <row r="15">
          <cell r="A15" t="str">
            <v>Dichtungen</v>
          </cell>
          <cell r="B15">
            <v>9322.6299999999992</v>
          </cell>
        </row>
        <row r="16">
          <cell r="A16" t="str">
            <v>Gelenkbolzen</v>
          </cell>
          <cell r="B16">
            <v>7264.24</v>
          </cell>
        </row>
        <row r="17">
          <cell r="A17" t="str">
            <v>Stirnräder</v>
          </cell>
          <cell r="B17">
            <v>1712.06</v>
          </cell>
        </row>
        <row r="18">
          <cell r="A18" t="str">
            <v>Gleitlager</v>
          </cell>
          <cell r="B18">
            <v>6500.32</v>
          </cell>
        </row>
        <row r="19">
          <cell r="A19" t="str">
            <v>Gleitlager</v>
          </cell>
          <cell r="B19">
            <v>2191.89</v>
          </cell>
        </row>
        <row r="20">
          <cell r="A20" t="str">
            <v>Stirnräder</v>
          </cell>
          <cell r="B20">
            <v>2701.73</v>
          </cell>
        </row>
        <row r="21">
          <cell r="A21" t="str">
            <v>Gleitlager</v>
          </cell>
          <cell r="B21">
            <v>2844.86</v>
          </cell>
        </row>
        <row r="22">
          <cell r="A22" t="str">
            <v>Tellerfedern</v>
          </cell>
          <cell r="B22">
            <v>7767</v>
          </cell>
        </row>
        <row r="23">
          <cell r="A23" t="str">
            <v>Metallschrauben</v>
          </cell>
          <cell r="B23">
            <v>9529.23</v>
          </cell>
        </row>
        <row r="24">
          <cell r="A24" t="str">
            <v>Tellerfedern</v>
          </cell>
          <cell r="B24">
            <v>3158.46</v>
          </cell>
        </row>
        <row r="25">
          <cell r="A25" t="str">
            <v>Zugfedern</v>
          </cell>
          <cell r="B25">
            <v>120.56</v>
          </cell>
        </row>
        <row r="26">
          <cell r="A26" t="str">
            <v>Stirnräder</v>
          </cell>
          <cell r="B26">
            <v>7357.75</v>
          </cell>
        </row>
        <row r="27">
          <cell r="A27" t="str">
            <v>Zahnräder</v>
          </cell>
          <cell r="B27">
            <v>1354.86</v>
          </cell>
        </row>
        <row r="28">
          <cell r="A28" t="str">
            <v>Kupplungen</v>
          </cell>
          <cell r="B28">
            <v>3996.42</v>
          </cell>
        </row>
        <row r="29">
          <cell r="A29" t="str">
            <v>Gleitlager</v>
          </cell>
          <cell r="B29">
            <v>6500.32</v>
          </cell>
        </row>
        <row r="30">
          <cell r="A30" t="str">
            <v>Zugfedern</v>
          </cell>
          <cell r="B30">
            <v>6542.32</v>
          </cell>
        </row>
        <row r="31">
          <cell r="A31" t="str">
            <v>Druckfedern</v>
          </cell>
          <cell r="B31">
            <v>3259.29</v>
          </cell>
        </row>
        <row r="32">
          <cell r="A32" t="str">
            <v>Gelenkbolzen</v>
          </cell>
          <cell r="B32">
            <v>3098.73</v>
          </cell>
        </row>
        <row r="33">
          <cell r="A33" t="str">
            <v>Gelenkbolzen</v>
          </cell>
          <cell r="B33">
            <v>7530.43</v>
          </cell>
        </row>
        <row r="34">
          <cell r="A34" t="str">
            <v>Zahnräder</v>
          </cell>
          <cell r="B34">
            <v>6641.73</v>
          </cell>
        </row>
        <row r="35">
          <cell r="A35" t="str">
            <v>Gleitlager</v>
          </cell>
          <cell r="B35">
            <v>2844.86</v>
          </cell>
        </row>
        <row r="36">
          <cell r="A36" t="str">
            <v>Kupplungen</v>
          </cell>
          <cell r="B36">
            <v>1490.03</v>
          </cell>
        </row>
        <row r="37">
          <cell r="A37" t="str">
            <v>Zugfedern</v>
          </cell>
          <cell r="B37">
            <v>960.85</v>
          </cell>
        </row>
        <row r="38">
          <cell r="A38" t="str">
            <v>Gelenkbolzen</v>
          </cell>
          <cell r="B38">
            <v>5332.46</v>
          </cell>
        </row>
        <row r="39">
          <cell r="A39" t="str">
            <v>Kupplungen</v>
          </cell>
          <cell r="B39">
            <v>1490.03</v>
          </cell>
        </row>
        <row r="40">
          <cell r="A40" t="str">
            <v>Kupplungen</v>
          </cell>
          <cell r="B40">
            <v>4504.58</v>
          </cell>
        </row>
        <row r="41">
          <cell r="A41" t="str">
            <v>Stirnräder</v>
          </cell>
          <cell r="B41">
            <v>9959.2900000000009</v>
          </cell>
        </row>
        <row r="42">
          <cell r="A42" t="str">
            <v>Kupplungen</v>
          </cell>
          <cell r="B42">
            <v>3996.42</v>
          </cell>
        </row>
        <row r="43">
          <cell r="A43" t="str">
            <v>Tellerfedern</v>
          </cell>
          <cell r="B43">
            <v>6005.31</v>
          </cell>
        </row>
        <row r="44">
          <cell r="A44" t="str">
            <v>Kettenglieder</v>
          </cell>
          <cell r="B44">
            <v>5910.87</v>
          </cell>
        </row>
        <row r="45">
          <cell r="A45" t="str">
            <v>Dichtungen</v>
          </cell>
          <cell r="B45">
            <v>1256.56</v>
          </cell>
        </row>
        <row r="46">
          <cell r="A46" t="str">
            <v>Kettenglieder</v>
          </cell>
          <cell r="B46">
            <v>801.53</v>
          </cell>
        </row>
        <row r="47">
          <cell r="A47" t="str">
            <v>Metallschrauben</v>
          </cell>
          <cell r="B47">
            <v>9402.39</v>
          </cell>
        </row>
        <row r="48">
          <cell r="A48" t="str">
            <v>Zugfedern</v>
          </cell>
          <cell r="B48">
            <v>5907.44</v>
          </cell>
        </row>
        <row r="49">
          <cell r="A49" t="str">
            <v>Gleitlager</v>
          </cell>
          <cell r="B49">
            <v>7891.77</v>
          </cell>
        </row>
        <row r="50">
          <cell r="A50" t="str">
            <v>Tellerfedern</v>
          </cell>
          <cell r="B50">
            <v>1507.88</v>
          </cell>
        </row>
        <row r="51">
          <cell r="A51" t="str">
            <v>Gelenkbolzen</v>
          </cell>
          <cell r="B51">
            <v>9090.15</v>
          </cell>
        </row>
        <row r="52">
          <cell r="A52" t="str">
            <v>Wälzlager</v>
          </cell>
          <cell r="B52">
            <v>8401.99</v>
          </cell>
        </row>
        <row r="53">
          <cell r="A53" t="str">
            <v>Dichtungen</v>
          </cell>
          <cell r="B53">
            <v>1256.56</v>
          </cell>
        </row>
        <row r="54">
          <cell r="A54" t="str">
            <v>Gleitlager</v>
          </cell>
          <cell r="B54">
            <v>2844.86</v>
          </cell>
        </row>
        <row r="55">
          <cell r="A55" t="str">
            <v>Metallschrauben</v>
          </cell>
          <cell r="B55">
            <v>1434.65</v>
          </cell>
        </row>
        <row r="56">
          <cell r="A56" t="str">
            <v>Dichtungen</v>
          </cell>
          <cell r="B56">
            <v>2655.1</v>
          </cell>
        </row>
        <row r="57">
          <cell r="A57" t="str">
            <v>Kegelräder</v>
          </cell>
          <cell r="B57">
            <v>5028.8500000000004</v>
          </cell>
        </row>
        <row r="58">
          <cell r="A58" t="str">
            <v>Kupplungen</v>
          </cell>
          <cell r="B58">
            <v>3996.42</v>
          </cell>
        </row>
        <row r="59">
          <cell r="A59" t="str">
            <v>Zugfedern</v>
          </cell>
          <cell r="B59">
            <v>6314.17</v>
          </cell>
        </row>
        <row r="60">
          <cell r="A60" t="str">
            <v>Kegelräder</v>
          </cell>
          <cell r="B60">
            <v>4270</v>
          </cell>
        </row>
        <row r="61">
          <cell r="A61" t="str">
            <v>Zugfedern</v>
          </cell>
          <cell r="B61">
            <v>5907.44</v>
          </cell>
        </row>
        <row r="62">
          <cell r="A62" t="str">
            <v>Zugfedern</v>
          </cell>
          <cell r="B62">
            <v>6469.14</v>
          </cell>
        </row>
        <row r="63">
          <cell r="A63" t="str">
            <v>Zahnräder</v>
          </cell>
          <cell r="B63">
            <v>3847.07</v>
          </cell>
        </row>
        <row r="64">
          <cell r="A64" t="str">
            <v>Stirnräder</v>
          </cell>
          <cell r="B64">
            <v>1712.06</v>
          </cell>
        </row>
        <row r="65">
          <cell r="A65" t="str">
            <v>Gelenkbolzen</v>
          </cell>
          <cell r="B65">
            <v>5785.48</v>
          </cell>
        </row>
        <row r="66">
          <cell r="A66" t="str">
            <v>Dichtungen</v>
          </cell>
          <cell r="B66">
            <v>5410.36</v>
          </cell>
        </row>
        <row r="67">
          <cell r="A67" t="str">
            <v>Kupplungen</v>
          </cell>
          <cell r="B67">
            <v>345.3</v>
          </cell>
        </row>
        <row r="68">
          <cell r="A68" t="str">
            <v>Kupplungen</v>
          </cell>
          <cell r="B68">
            <v>6916.25</v>
          </cell>
        </row>
        <row r="69">
          <cell r="A69" t="str">
            <v>Zugfedern</v>
          </cell>
          <cell r="B69">
            <v>6314.17</v>
          </cell>
        </row>
        <row r="70">
          <cell r="A70" t="str">
            <v>Zugfedern</v>
          </cell>
          <cell r="B70">
            <v>4831.87</v>
          </cell>
        </row>
        <row r="71">
          <cell r="A71" t="str">
            <v>Wälzlager</v>
          </cell>
          <cell r="B71">
            <v>685.68</v>
          </cell>
        </row>
        <row r="72">
          <cell r="A72" t="str">
            <v>Tellerfedern</v>
          </cell>
          <cell r="B72">
            <v>1507.88</v>
          </cell>
        </row>
        <row r="73">
          <cell r="A73" t="str">
            <v>Gelenkbolzen</v>
          </cell>
          <cell r="B73">
            <v>7205.5</v>
          </cell>
        </row>
        <row r="74">
          <cell r="A74" t="str">
            <v>Gleitlager</v>
          </cell>
          <cell r="B74">
            <v>6500.32</v>
          </cell>
        </row>
        <row r="75">
          <cell r="A75" t="str">
            <v>Stirnräder</v>
          </cell>
          <cell r="B75">
            <v>2701.73</v>
          </cell>
        </row>
        <row r="76">
          <cell r="A76" t="str">
            <v>Zahnräder</v>
          </cell>
          <cell r="B76">
            <v>6641.73</v>
          </cell>
        </row>
        <row r="77">
          <cell r="A77" t="str">
            <v>Kegelräder</v>
          </cell>
          <cell r="B77">
            <v>9004</v>
          </cell>
        </row>
        <row r="78">
          <cell r="A78" t="str">
            <v>Gelenkbolzen</v>
          </cell>
          <cell r="B78">
            <v>924.62</v>
          </cell>
        </row>
        <row r="79">
          <cell r="A79" t="str">
            <v>Gelenkbolzen</v>
          </cell>
          <cell r="B79">
            <v>7205.5</v>
          </cell>
        </row>
        <row r="80">
          <cell r="A80" t="str">
            <v>Metallschrauben</v>
          </cell>
          <cell r="B80">
            <v>1928.51</v>
          </cell>
        </row>
        <row r="81">
          <cell r="A81" t="str">
            <v>Kettenglieder</v>
          </cell>
          <cell r="B81">
            <v>801.53</v>
          </cell>
        </row>
        <row r="82">
          <cell r="A82" t="str">
            <v>Tellerfedern</v>
          </cell>
          <cell r="B82">
            <v>1507.88</v>
          </cell>
        </row>
        <row r="83">
          <cell r="A83" t="str">
            <v>Metallschrauben</v>
          </cell>
          <cell r="B83">
            <v>1141.1099999999999</v>
          </cell>
        </row>
        <row r="84">
          <cell r="A84" t="str">
            <v>Kettenglieder</v>
          </cell>
          <cell r="B84">
            <v>6410.88</v>
          </cell>
        </row>
        <row r="85">
          <cell r="A85" t="str">
            <v>Kupplungen</v>
          </cell>
          <cell r="B85">
            <v>3996.42</v>
          </cell>
        </row>
        <row r="86">
          <cell r="A86" t="str">
            <v>Stirnräder</v>
          </cell>
          <cell r="B86">
            <v>1712.06</v>
          </cell>
        </row>
        <row r="87">
          <cell r="A87" t="str">
            <v>Metallschrauben</v>
          </cell>
          <cell r="B87">
            <v>9529.23</v>
          </cell>
        </row>
        <row r="88">
          <cell r="A88" t="str">
            <v>Gelenkbolzen</v>
          </cell>
          <cell r="B88">
            <v>9090.15</v>
          </cell>
        </row>
        <row r="89">
          <cell r="A89" t="str">
            <v>Kupplungen</v>
          </cell>
          <cell r="B89">
            <v>1490.03</v>
          </cell>
        </row>
        <row r="90">
          <cell r="A90" t="str">
            <v>Metallschrauben</v>
          </cell>
          <cell r="B90">
            <v>3273.32</v>
          </cell>
        </row>
        <row r="91">
          <cell r="A91" t="str">
            <v>Kupplungen</v>
          </cell>
          <cell r="B91">
            <v>3996.42</v>
          </cell>
        </row>
        <row r="92">
          <cell r="A92" t="str">
            <v>Wälzlager</v>
          </cell>
          <cell r="B92">
            <v>8401.99</v>
          </cell>
        </row>
        <row r="93">
          <cell r="A93" t="str">
            <v>Vierkant</v>
          </cell>
          <cell r="B93">
            <v>6116.29</v>
          </cell>
        </row>
        <row r="94">
          <cell r="A94" t="str">
            <v>Zugfedern</v>
          </cell>
          <cell r="B94">
            <v>120.56</v>
          </cell>
        </row>
        <row r="95">
          <cell r="A95" t="str">
            <v>Kupplungen</v>
          </cell>
          <cell r="B95">
            <v>3996.42</v>
          </cell>
        </row>
        <row r="96">
          <cell r="A96" t="str">
            <v>Zugfedern</v>
          </cell>
          <cell r="B96">
            <v>120.56</v>
          </cell>
        </row>
        <row r="97">
          <cell r="A97" t="str">
            <v>Dichtungen</v>
          </cell>
          <cell r="B97">
            <v>2655.1</v>
          </cell>
        </row>
        <row r="98">
          <cell r="A98" t="str">
            <v>Zahnräder</v>
          </cell>
          <cell r="B98">
            <v>1354.86</v>
          </cell>
        </row>
        <row r="99">
          <cell r="A99" t="str">
            <v>Nieten</v>
          </cell>
          <cell r="B99">
            <v>4573.59</v>
          </cell>
        </row>
        <row r="100">
          <cell r="A100" t="str">
            <v>Kegelräder</v>
          </cell>
          <cell r="B100">
            <v>4270</v>
          </cell>
        </row>
        <row r="101">
          <cell r="A101" t="str">
            <v>Druckfedern</v>
          </cell>
          <cell r="B101">
            <v>7921</v>
          </cell>
        </row>
        <row r="102">
          <cell r="A102" t="str">
            <v>Dichtungen</v>
          </cell>
          <cell r="B102">
            <v>2655.1</v>
          </cell>
        </row>
        <row r="103">
          <cell r="A103" t="str">
            <v>Tellerfedern</v>
          </cell>
          <cell r="B103">
            <v>7767</v>
          </cell>
        </row>
        <row r="104">
          <cell r="A104" t="str">
            <v>Zugfedern</v>
          </cell>
          <cell r="B104">
            <v>4853.8599999999997</v>
          </cell>
        </row>
        <row r="105">
          <cell r="A105" t="str">
            <v>Nieten</v>
          </cell>
          <cell r="B105">
            <v>9630.17</v>
          </cell>
        </row>
        <row r="106">
          <cell r="A106" t="str">
            <v>Dichtungen</v>
          </cell>
          <cell r="B106">
            <v>6825.74</v>
          </cell>
        </row>
        <row r="107">
          <cell r="A107" t="str">
            <v>Gelenkbolzen</v>
          </cell>
          <cell r="B107">
            <v>5785.48</v>
          </cell>
        </row>
        <row r="108">
          <cell r="A108" t="str">
            <v>Kettenglieder</v>
          </cell>
          <cell r="B108">
            <v>5910.87</v>
          </cell>
        </row>
        <row r="109">
          <cell r="A109" t="str">
            <v>Zugfedern</v>
          </cell>
          <cell r="B109">
            <v>4831.87</v>
          </cell>
        </row>
        <row r="110">
          <cell r="A110" t="str">
            <v>Metallschrauben</v>
          </cell>
          <cell r="B110">
            <v>2575.39</v>
          </cell>
        </row>
        <row r="111">
          <cell r="A111" t="str">
            <v>Zugfedern</v>
          </cell>
          <cell r="B111">
            <v>6469.14</v>
          </cell>
        </row>
        <row r="112">
          <cell r="A112" t="str">
            <v>Kettenglieder</v>
          </cell>
          <cell r="B112">
            <v>1108.46</v>
          </cell>
        </row>
        <row r="113">
          <cell r="A113" t="str">
            <v>Gelenkbolzen</v>
          </cell>
          <cell r="B113">
            <v>8757.64</v>
          </cell>
        </row>
        <row r="114">
          <cell r="A114" t="str">
            <v>Metallschrauben</v>
          </cell>
          <cell r="B114">
            <v>1141.1099999999999</v>
          </cell>
        </row>
        <row r="115">
          <cell r="A115" t="str">
            <v>Gelenkbolzen</v>
          </cell>
          <cell r="B115">
            <v>7530.43</v>
          </cell>
        </row>
        <row r="116">
          <cell r="A116" t="str">
            <v>Zugfedern</v>
          </cell>
          <cell r="B116">
            <v>3758.11</v>
          </cell>
        </row>
        <row r="117">
          <cell r="A117" t="str">
            <v>Kegelräder</v>
          </cell>
          <cell r="B117">
            <v>396.16</v>
          </cell>
        </row>
        <row r="118">
          <cell r="A118" t="str">
            <v>Gelenkbolzen</v>
          </cell>
          <cell r="B118">
            <v>924.62</v>
          </cell>
        </row>
        <row r="119">
          <cell r="A119" t="str">
            <v>Druckfedern</v>
          </cell>
          <cell r="B119">
            <v>919.75</v>
          </cell>
        </row>
        <row r="120">
          <cell r="A120" t="str">
            <v>Kupplungen</v>
          </cell>
          <cell r="B120">
            <v>3996.42</v>
          </cell>
        </row>
        <row r="121">
          <cell r="A121" t="str">
            <v>Kupplungen</v>
          </cell>
          <cell r="B121">
            <v>1262.6199999999999</v>
          </cell>
        </row>
        <row r="122">
          <cell r="A122" t="str">
            <v>Nieten</v>
          </cell>
          <cell r="B122">
            <v>4433.58</v>
          </cell>
        </row>
        <row r="123">
          <cell r="A123" t="str">
            <v>Tellerfedern</v>
          </cell>
          <cell r="B123">
            <v>3158.46</v>
          </cell>
        </row>
        <row r="124">
          <cell r="A124" t="str">
            <v>Dichtungen</v>
          </cell>
          <cell r="B124">
            <v>6825.74</v>
          </cell>
        </row>
        <row r="125">
          <cell r="A125" t="str">
            <v>Zahnräder</v>
          </cell>
          <cell r="B125">
            <v>3847.07</v>
          </cell>
        </row>
        <row r="126">
          <cell r="A126" t="str">
            <v>Wälzlager</v>
          </cell>
          <cell r="B126">
            <v>637.5</v>
          </cell>
        </row>
        <row r="127">
          <cell r="A127" t="str">
            <v>Zahnräder</v>
          </cell>
          <cell r="B127">
            <v>1354.86</v>
          </cell>
        </row>
        <row r="128">
          <cell r="A128" t="str">
            <v>Gleitlager</v>
          </cell>
          <cell r="B128">
            <v>1786.76</v>
          </cell>
        </row>
        <row r="129">
          <cell r="A129" t="str">
            <v>Kegelräder</v>
          </cell>
          <cell r="B129">
            <v>4270</v>
          </cell>
        </row>
        <row r="130">
          <cell r="A130" t="str">
            <v>Wälzlager</v>
          </cell>
          <cell r="B130">
            <v>7483.05</v>
          </cell>
        </row>
        <row r="131">
          <cell r="A131" t="str">
            <v>Kegelräder</v>
          </cell>
          <cell r="B131">
            <v>396.16</v>
          </cell>
        </row>
        <row r="132">
          <cell r="A132" t="str">
            <v>Kettenglieder</v>
          </cell>
          <cell r="B132">
            <v>6410.88</v>
          </cell>
        </row>
        <row r="133">
          <cell r="A133" t="str">
            <v>Tellerfedern</v>
          </cell>
          <cell r="B133">
            <v>3051.55</v>
          </cell>
        </row>
        <row r="134">
          <cell r="A134" t="str">
            <v>Metallschrauben</v>
          </cell>
          <cell r="B134">
            <v>9402.39</v>
          </cell>
        </row>
        <row r="135">
          <cell r="A135" t="str">
            <v>Tellerfedern</v>
          </cell>
          <cell r="B135">
            <v>2118.0300000000002</v>
          </cell>
        </row>
        <row r="136">
          <cell r="A136" t="str">
            <v>Dichtungen</v>
          </cell>
          <cell r="B136">
            <v>6825.74</v>
          </cell>
        </row>
        <row r="137">
          <cell r="A137" t="str">
            <v>Druckfedern</v>
          </cell>
          <cell r="B137">
            <v>8408.8700000000008</v>
          </cell>
        </row>
        <row r="138">
          <cell r="A138" t="str">
            <v>Gelenkbolzen</v>
          </cell>
          <cell r="B138">
            <v>5785.48</v>
          </cell>
        </row>
        <row r="139">
          <cell r="A139" t="str">
            <v>Zahnräder</v>
          </cell>
          <cell r="B139">
            <v>3637.8</v>
          </cell>
        </row>
        <row r="140">
          <cell r="A140" t="str">
            <v>Zugfedern</v>
          </cell>
          <cell r="B140">
            <v>6469.14</v>
          </cell>
        </row>
        <row r="141">
          <cell r="A141" t="str">
            <v>Dichtungen</v>
          </cell>
          <cell r="B141">
            <v>1256.56</v>
          </cell>
        </row>
        <row r="142">
          <cell r="A142" t="str">
            <v>Zugfedern</v>
          </cell>
          <cell r="B142">
            <v>3758.11</v>
          </cell>
        </row>
        <row r="143">
          <cell r="A143" t="str">
            <v>Kupplungen</v>
          </cell>
          <cell r="B143">
            <v>1490.03</v>
          </cell>
        </row>
        <row r="144">
          <cell r="A144" t="str">
            <v>Wälzlager</v>
          </cell>
          <cell r="B144">
            <v>148.02000000000001</v>
          </cell>
        </row>
        <row r="145">
          <cell r="A145" t="str">
            <v>Zugfedern</v>
          </cell>
          <cell r="B145">
            <v>5907.44</v>
          </cell>
        </row>
        <row r="146">
          <cell r="A146" t="str">
            <v>Stirnräder</v>
          </cell>
          <cell r="B146">
            <v>6954.07</v>
          </cell>
        </row>
        <row r="147">
          <cell r="A147" t="str">
            <v>Stirnräder</v>
          </cell>
          <cell r="B147">
            <v>9959.2900000000009</v>
          </cell>
        </row>
        <row r="148">
          <cell r="A148" t="str">
            <v>Metallschrauben</v>
          </cell>
          <cell r="B148">
            <v>9402.39</v>
          </cell>
        </row>
        <row r="149">
          <cell r="A149" t="str">
            <v>Druckfedern</v>
          </cell>
          <cell r="B149">
            <v>8408.8700000000008</v>
          </cell>
        </row>
        <row r="150">
          <cell r="A150" t="str">
            <v>Stirnräder</v>
          </cell>
          <cell r="B150">
            <v>5407.87</v>
          </cell>
        </row>
        <row r="151">
          <cell r="A151" t="str">
            <v>Tellerfedern</v>
          </cell>
          <cell r="B151">
            <v>3158.46</v>
          </cell>
        </row>
        <row r="152">
          <cell r="A152" t="str">
            <v>Nieten</v>
          </cell>
          <cell r="B152">
            <v>3503.89</v>
          </cell>
        </row>
        <row r="153">
          <cell r="A153" t="str">
            <v>Stirnräder</v>
          </cell>
          <cell r="B153">
            <v>482.42</v>
          </cell>
        </row>
        <row r="154">
          <cell r="A154" t="str">
            <v>Druckfedern</v>
          </cell>
          <cell r="B154">
            <v>919.75</v>
          </cell>
        </row>
        <row r="155">
          <cell r="A155" t="str">
            <v>Tellerfedern</v>
          </cell>
          <cell r="B155">
            <v>2118.0300000000002</v>
          </cell>
        </row>
        <row r="156">
          <cell r="A156" t="str">
            <v>Zugfedern</v>
          </cell>
          <cell r="B156">
            <v>5890.83</v>
          </cell>
        </row>
        <row r="157">
          <cell r="A157" t="str">
            <v>Stirnräder</v>
          </cell>
          <cell r="B157">
            <v>9959.2900000000009</v>
          </cell>
        </row>
        <row r="158">
          <cell r="A158" t="str">
            <v>Zugfedern</v>
          </cell>
          <cell r="B158">
            <v>960.85</v>
          </cell>
        </row>
        <row r="159">
          <cell r="A159" t="str">
            <v>Tellerfedern</v>
          </cell>
          <cell r="B159">
            <v>1507.88</v>
          </cell>
        </row>
        <row r="160">
          <cell r="A160" t="str">
            <v>Stirnräder</v>
          </cell>
          <cell r="B160">
            <v>7465.7</v>
          </cell>
        </row>
        <row r="161">
          <cell r="A161" t="str">
            <v>Gelenkbolzen</v>
          </cell>
          <cell r="B161">
            <v>7530.43</v>
          </cell>
        </row>
        <row r="162">
          <cell r="A162" t="str">
            <v>Zahnräder</v>
          </cell>
          <cell r="B162">
            <v>3531.05</v>
          </cell>
        </row>
        <row r="163">
          <cell r="A163" t="str">
            <v>Stirnräder</v>
          </cell>
          <cell r="B163">
            <v>382.01</v>
          </cell>
        </row>
        <row r="164">
          <cell r="A164" t="str">
            <v>Nieten</v>
          </cell>
          <cell r="B164">
            <v>3503.89</v>
          </cell>
        </row>
        <row r="165">
          <cell r="A165" t="str">
            <v>Dichtungen</v>
          </cell>
          <cell r="B165">
            <v>9322.6299999999992</v>
          </cell>
        </row>
        <row r="166">
          <cell r="A166" t="str">
            <v>Wälzlager</v>
          </cell>
          <cell r="B166">
            <v>637.5</v>
          </cell>
        </row>
        <row r="167">
          <cell r="A167" t="str">
            <v>Zugfedern</v>
          </cell>
          <cell r="B167">
            <v>3758.11</v>
          </cell>
        </row>
        <row r="168">
          <cell r="A168" t="str">
            <v>Stirnräder</v>
          </cell>
          <cell r="B168">
            <v>5407.87</v>
          </cell>
        </row>
        <row r="169">
          <cell r="A169" t="str">
            <v>Stirnräder</v>
          </cell>
          <cell r="B169">
            <v>482.42</v>
          </cell>
        </row>
        <row r="170">
          <cell r="A170" t="str">
            <v>Kettenglieder</v>
          </cell>
          <cell r="B170">
            <v>5910.87</v>
          </cell>
        </row>
        <row r="171">
          <cell r="A171" t="str">
            <v>Vierkant</v>
          </cell>
          <cell r="B171">
            <v>2244.86</v>
          </cell>
        </row>
        <row r="172">
          <cell r="A172" t="str">
            <v>Gelenkbolzen</v>
          </cell>
          <cell r="B172">
            <v>5332.46</v>
          </cell>
        </row>
        <row r="173">
          <cell r="A173" t="str">
            <v>Metallschrauben</v>
          </cell>
          <cell r="B173">
            <v>2575.39</v>
          </cell>
        </row>
        <row r="174">
          <cell r="A174" t="str">
            <v>Stirnräder</v>
          </cell>
          <cell r="B174">
            <v>7357.75</v>
          </cell>
        </row>
        <row r="175">
          <cell r="A175" t="str">
            <v>Zahnräder</v>
          </cell>
          <cell r="B175">
            <v>3637.8</v>
          </cell>
        </row>
        <row r="176">
          <cell r="A176" t="str">
            <v>Stirnräder</v>
          </cell>
          <cell r="B176">
            <v>2701.73</v>
          </cell>
        </row>
        <row r="177">
          <cell r="A177" t="str">
            <v>Zugfedern</v>
          </cell>
          <cell r="B177">
            <v>5890.83</v>
          </cell>
        </row>
        <row r="178">
          <cell r="A178" t="str">
            <v>Kegelräder</v>
          </cell>
          <cell r="B178">
            <v>6988.13</v>
          </cell>
        </row>
        <row r="179">
          <cell r="A179" t="str">
            <v>Kettenglieder</v>
          </cell>
          <cell r="B179">
            <v>6410.88</v>
          </cell>
        </row>
        <row r="180">
          <cell r="A180" t="str">
            <v>Kegelräder</v>
          </cell>
          <cell r="B180">
            <v>9004</v>
          </cell>
        </row>
        <row r="181">
          <cell r="A181" t="str">
            <v>Druckfedern</v>
          </cell>
          <cell r="B181">
            <v>4031.58</v>
          </cell>
        </row>
        <row r="182">
          <cell r="A182" t="str">
            <v>Stirnräder</v>
          </cell>
          <cell r="B182">
            <v>2701.73</v>
          </cell>
        </row>
        <row r="183">
          <cell r="A183" t="str">
            <v>Kupplungen</v>
          </cell>
          <cell r="B183">
            <v>1262.6199999999999</v>
          </cell>
        </row>
        <row r="184">
          <cell r="A184" t="str">
            <v>Kegelräder</v>
          </cell>
          <cell r="B184">
            <v>9004</v>
          </cell>
        </row>
        <row r="185">
          <cell r="A185" t="str">
            <v>Gelenkbolzen</v>
          </cell>
          <cell r="B185">
            <v>9090.15</v>
          </cell>
        </row>
        <row r="186">
          <cell r="A186" t="str">
            <v>Kettenglieder</v>
          </cell>
          <cell r="B186">
            <v>1108.46</v>
          </cell>
        </row>
        <row r="187">
          <cell r="A187" t="str">
            <v>Zahnräder</v>
          </cell>
          <cell r="B187">
            <v>3847.07</v>
          </cell>
        </row>
        <row r="188">
          <cell r="A188" t="str">
            <v>Kupplungen</v>
          </cell>
          <cell r="B188">
            <v>7903.66</v>
          </cell>
        </row>
        <row r="189">
          <cell r="A189" t="str">
            <v>Tellerfedern</v>
          </cell>
          <cell r="B189">
            <v>3158.46</v>
          </cell>
        </row>
        <row r="190">
          <cell r="A190" t="str">
            <v>Gelenkbolzen</v>
          </cell>
          <cell r="B190">
            <v>5785.48</v>
          </cell>
        </row>
        <row r="191">
          <cell r="A191" t="str">
            <v>Stirnräder</v>
          </cell>
          <cell r="B191">
            <v>2701.73</v>
          </cell>
        </row>
        <row r="192">
          <cell r="A192" t="str">
            <v>Tellerfedern</v>
          </cell>
          <cell r="B192">
            <v>3051.55</v>
          </cell>
        </row>
        <row r="193">
          <cell r="A193" t="str">
            <v>Gelenkbolzen</v>
          </cell>
          <cell r="B193">
            <v>7205.5</v>
          </cell>
        </row>
        <row r="194">
          <cell r="A194" t="str">
            <v>Wälzlager</v>
          </cell>
          <cell r="B194">
            <v>7483.05</v>
          </cell>
        </row>
        <row r="195">
          <cell r="A195" t="str">
            <v>Kupplungen</v>
          </cell>
          <cell r="B195">
            <v>1262.6199999999999</v>
          </cell>
        </row>
        <row r="196">
          <cell r="A196" t="str">
            <v>Kegelräder</v>
          </cell>
          <cell r="B196">
            <v>4270</v>
          </cell>
        </row>
        <row r="197">
          <cell r="A197" t="str">
            <v>Zahnräder</v>
          </cell>
          <cell r="B197">
            <v>3637.8</v>
          </cell>
        </row>
        <row r="198">
          <cell r="A198" t="str">
            <v>Wälzlager</v>
          </cell>
          <cell r="B198">
            <v>685.68</v>
          </cell>
        </row>
        <row r="199">
          <cell r="A199" t="str">
            <v>Stirnräder</v>
          </cell>
          <cell r="B199">
            <v>6954.07</v>
          </cell>
        </row>
        <row r="200">
          <cell r="A200" t="str">
            <v>Kegelräder</v>
          </cell>
          <cell r="B200">
            <v>4270</v>
          </cell>
        </row>
        <row r="201">
          <cell r="A201" t="str">
            <v>Kettenglieder</v>
          </cell>
          <cell r="B201">
            <v>6410.88</v>
          </cell>
        </row>
        <row r="202">
          <cell r="A202" t="str">
            <v>Gelenkbolzen</v>
          </cell>
          <cell r="B202">
            <v>7264.24</v>
          </cell>
        </row>
        <row r="203">
          <cell r="A203" t="str">
            <v>Druckfedern</v>
          </cell>
          <cell r="B203">
            <v>3000.05</v>
          </cell>
        </row>
        <row r="204">
          <cell r="A204" t="str">
            <v>Gelenkbolzen</v>
          </cell>
          <cell r="B204">
            <v>3098.73</v>
          </cell>
        </row>
        <row r="205">
          <cell r="A205" t="str">
            <v>Gelenkbolzen</v>
          </cell>
          <cell r="B205">
            <v>5332.46</v>
          </cell>
        </row>
        <row r="206">
          <cell r="A206" t="str">
            <v>Gelenkbolzen</v>
          </cell>
          <cell r="B206">
            <v>3098.73</v>
          </cell>
        </row>
        <row r="207">
          <cell r="A207" t="str">
            <v>Metallschrauben</v>
          </cell>
          <cell r="B207">
            <v>3273.32</v>
          </cell>
        </row>
        <row r="208">
          <cell r="A208" t="str">
            <v>Vierkant</v>
          </cell>
          <cell r="B208">
            <v>2244.86</v>
          </cell>
        </row>
        <row r="209">
          <cell r="A209" t="str">
            <v>Metallschrauben</v>
          </cell>
          <cell r="B209">
            <v>1434.65</v>
          </cell>
        </row>
        <row r="210">
          <cell r="A210" t="str">
            <v>Druckfedern</v>
          </cell>
          <cell r="B210">
            <v>3000.05</v>
          </cell>
        </row>
        <row r="211">
          <cell r="A211" t="str">
            <v>Dichtungen</v>
          </cell>
          <cell r="B211">
            <v>5410.36</v>
          </cell>
        </row>
        <row r="212">
          <cell r="A212" t="str">
            <v>Kupplungen</v>
          </cell>
          <cell r="B212">
            <v>4504.58</v>
          </cell>
        </row>
        <row r="213">
          <cell r="A213" t="str">
            <v>Dichtungen</v>
          </cell>
          <cell r="B213">
            <v>4949.54</v>
          </cell>
        </row>
        <row r="214">
          <cell r="A214" t="str">
            <v>Kupplungen</v>
          </cell>
          <cell r="B214">
            <v>3996.42</v>
          </cell>
        </row>
        <row r="215">
          <cell r="A215" t="str">
            <v>Gleitlager</v>
          </cell>
          <cell r="B215">
            <v>3963.07</v>
          </cell>
        </row>
        <row r="216">
          <cell r="A216" t="str">
            <v>Nieten</v>
          </cell>
          <cell r="B216">
            <v>4433.58</v>
          </cell>
        </row>
        <row r="217">
          <cell r="A217" t="str">
            <v>Vierkant</v>
          </cell>
          <cell r="B217">
            <v>6116.29</v>
          </cell>
        </row>
        <row r="218">
          <cell r="A218" t="str">
            <v>Wälzlager</v>
          </cell>
          <cell r="B218">
            <v>7483.05</v>
          </cell>
        </row>
        <row r="219">
          <cell r="A219" t="str">
            <v>Zugfedern</v>
          </cell>
          <cell r="B219">
            <v>5890.83</v>
          </cell>
        </row>
        <row r="220">
          <cell r="A220" t="str">
            <v>Kettenglieder</v>
          </cell>
          <cell r="B220">
            <v>1108.46</v>
          </cell>
        </row>
        <row r="221">
          <cell r="A221" t="str">
            <v>Druckfedern</v>
          </cell>
          <cell r="B221">
            <v>919.75</v>
          </cell>
        </row>
        <row r="222">
          <cell r="A222" t="str">
            <v>Stirnräder</v>
          </cell>
          <cell r="B222">
            <v>7465.7</v>
          </cell>
        </row>
        <row r="223">
          <cell r="A223" t="str">
            <v>Nieten</v>
          </cell>
          <cell r="B223">
            <v>4573.59</v>
          </cell>
        </row>
        <row r="224">
          <cell r="A224" t="str">
            <v>Stirnräder</v>
          </cell>
          <cell r="B224">
            <v>117.78</v>
          </cell>
        </row>
        <row r="225">
          <cell r="A225" t="str">
            <v>Gleitlager</v>
          </cell>
          <cell r="B225">
            <v>3963.07</v>
          </cell>
        </row>
        <row r="226">
          <cell r="A226" t="str">
            <v>Stirnräder</v>
          </cell>
          <cell r="B226">
            <v>1712.06</v>
          </cell>
        </row>
        <row r="227">
          <cell r="A227" t="str">
            <v>Vierkant</v>
          </cell>
          <cell r="B227">
            <v>2244.86</v>
          </cell>
        </row>
        <row r="228">
          <cell r="A228" t="str">
            <v>Tellerfedern</v>
          </cell>
          <cell r="B228">
            <v>7767</v>
          </cell>
        </row>
        <row r="229">
          <cell r="A229" t="str">
            <v>Stirnräder</v>
          </cell>
          <cell r="B229">
            <v>2701.73</v>
          </cell>
        </row>
        <row r="230">
          <cell r="A230" t="str">
            <v>Kupplungen</v>
          </cell>
          <cell r="B230">
            <v>7903.66</v>
          </cell>
        </row>
        <row r="231">
          <cell r="A231" t="str">
            <v>Wälzlager</v>
          </cell>
          <cell r="B231">
            <v>7483.05</v>
          </cell>
        </row>
        <row r="232">
          <cell r="A232" t="str">
            <v>Wälzlager</v>
          </cell>
          <cell r="B232">
            <v>5213.46</v>
          </cell>
        </row>
        <row r="233">
          <cell r="A233" t="str">
            <v>Zugfedern</v>
          </cell>
          <cell r="B233">
            <v>5890.83</v>
          </cell>
        </row>
        <row r="234">
          <cell r="A234" t="str">
            <v>Kegelräder</v>
          </cell>
          <cell r="B234">
            <v>396.16</v>
          </cell>
        </row>
        <row r="235">
          <cell r="A235" t="str">
            <v>Gelenkbolzen</v>
          </cell>
          <cell r="B235">
            <v>9090.15</v>
          </cell>
        </row>
        <row r="236">
          <cell r="A236" t="str">
            <v>Kupplungen</v>
          </cell>
          <cell r="B236">
            <v>6916.25</v>
          </cell>
        </row>
        <row r="237">
          <cell r="A237" t="str">
            <v>Tellerfedern</v>
          </cell>
          <cell r="B237">
            <v>2118.0300000000002</v>
          </cell>
        </row>
        <row r="238">
          <cell r="A238" t="str">
            <v>Gelenkbolzen</v>
          </cell>
          <cell r="B238">
            <v>5785.48</v>
          </cell>
        </row>
        <row r="239">
          <cell r="A239" t="str">
            <v>Stirnräder</v>
          </cell>
          <cell r="B239">
            <v>117.78</v>
          </cell>
        </row>
        <row r="240">
          <cell r="A240" t="str">
            <v>Gleitlager</v>
          </cell>
          <cell r="B240">
            <v>1786.76</v>
          </cell>
        </row>
        <row r="241">
          <cell r="A241" t="str">
            <v>Zugfedern</v>
          </cell>
          <cell r="B241">
            <v>3758.11</v>
          </cell>
        </row>
        <row r="242">
          <cell r="A242" t="str">
            <v>Gleitlager</v>
          </cell>
          <cell r="B242">
            <v>2191.89</v>
          </cell>
        </row>
        <row r="243">
          <cell r="A243" t="str">
            <v>Zahnräder</v>
          </cell>
          <cell r="B243">
            <v>3531.05</v>
          </cell>
        </row>
        <row r="244">
          <cell r="A244" t="str">
            <v>Wälzlager</v>
          </cell>
          <cell r="B244">
            <v>7483.05</v>
          </cell>
        </row>
        <row r="245">
          <cell r="A245" t="str">
            <v>Tellerfedern</v>
          </cell>
          <cell r="B245">
            <v>2118.0300000000002</v>
          </cell>
        </row>
        <row r="246">
          <cell r="A246" t="str">
            <v>Dichtungen</v>
          </cell>
          <cell r="B246">
            <v>1256.56</v>
          </cell>
        </row>
        <row r="247">
          <cell r="A247" t="str">
            <v>Nieten</v>
          </cell>
          <cell r="B247">
            <v>9630.17</v>
          </cell>
        </row>
        <row r="248">
          <cell r="A248" t="str">
            <v>Gleitlager</v>
          </cell>
          <cell r="B248">
            <v>2191.89</v>
          </cell>
        </row>
        <row r="249">
          <cell r="A249" t="str">
            <v>Dichtungen</v>
          </cell>
          <cell r="B249">
            <v>9322.6299999999992</v>
          </cell>
        </row>
        <row r="250">
          <cell r="A250" t="str">
            <v>Zugfedern</v>
          </cell>
          <cell r="B250">
            <v>6314.17</v>
          </cell>
        </row>
        <row r="251">
          <cell r="A251" t="str">
            <v>Tellerfedern</v>
          </cell>
          <cell r="B251">
            <v>7767</v>
          </cell>
        </row>
        <row r="252">
          <cell r="A252" t="str">
            <v>Metallschrauben</v>
          </cell>
          <cell r="B252">
            <v>1928.51</v>
          </cell>
        </row>
        <row r="253">
          <cell r="A253" t="str">
            <v>Gleitlager</v>
          </cell>
          <cell r="B253">
            <v>2191.89</v>
          </cell>
        </row>
        <row r="254">
          <cell r="A254" t="str">
            <v>Zugfedern</v>
          </cell>
          <cell r="B254">
            <v>3758.11</v>
          </cell>
        </row>
        <row r="255">
          <cell r="A255" t="str">
            <v>Zugfedern</v>
          </cell>
          <cell r="B255">
            <v>6314.17</v>
          </cell>
        </row>
        <row r="256">
          <cell r="A256" t="str">
            <v>Kupplungen</v>
          </cell>
          <cell r="B256">
            <v>3996.42</v>
          </cell>
        </row>
        <row r="257">
          <cell r="A257" t="str">
            <v>Kupplungen</v>
          </cell>
          <cell r="B257">
            <v>1490.03</v>
          </cell>
        </row>
        <row r="258">
          <cell r="A258" t="str">
            <v>Nieten</v>
          </cell>
          <cell r="B258">
            <v>4573.59</v>
          </cell>
        </row>
        <row r="259">
          <cell r="A259" t="str">
            <v>Gelenkbolzen</v>
          </cell>
          <cell r="B259">
            <v>5332.46</v>
          </cell>
        </row>
        <row r="260">
          <cell r="A260" t="str">
            <v>Gelenkbolzen</v>
          </cell>
          <cell r="B260">
            <v>5332.46</v>
          </cell>
        </row>
        <row r="261">
          <cell r="A261" t="str">
            <v>Zahnräder</v>
          </cell>
          <cell r="B261">
            <v>3847.07</v>
          </cell>
        </row>
        <row r="262">
          <cell r="A262" t="str">
            <v>Vierkant</v>
          </cell>
          <cell r="B262">
            <v>7767.45</v>
          </cell>
        </row>
        <row r="263">
          <cell r="A263" t="str">
            <v>Gelenkbolzen</v>
          </cell>
          <cell r="B263">
            <v>5332.46</v>
          </cell>
        </row>
        <row r="264">
          <cell r="A264" t="str">
            <v>Dichtungen</v>
          </cell>
          <cell r="B264">
            <v>1256.56</v>
          </cell>
        </row>
        <row r="265">
          <cell r="A265" t="str">
            <v>Stirnräder</v>
          </cell>
          <cell r="B265">
            <v>382.01</v>
          </cell>
        </row>
        <row r="266">
          <cell r="A266" t="str">
            <v>Stirnräder</v>
          </cell>
          <cell r="B266">
            <v>6954.07</v>
          </cell>
        </row>
        <row r="267">
          <cell r="A267" t="str">
            <v>Druckfedern</v>
          </cell>
          <cell r="B267">
            <v>1488.57</v>
          </cell>
        </row>
        <row r="268">
          <cell r="A268" t="str">
            <v>Kegelräder</v>
          </cell>
          <cell r="B268">
            <v>5028.8500000000004</v>
          </cell>
        </row>
        <row r="269">
          <cell r="A269" t="str">
            <v>Zugfedern</v>
          </cell>
          <cell r="B269">
            <v>7597.92</v>
          </cell>
        </row>
        <row r="270">
          <cell r="A270" t="str">
            <v>Zahnräder</v>
          </cell>
          <cell r="B270">
            <v>3531.05</v>
          </cell>
        </row>
        <row r="271">
          <cell r="A271" t="str">
            <v>Kupplungen</v>
          </cell>
          <cell r="B271">
            <v>3996.42</v>
          </cell>
        </row>
        <row r="272">
          <cell r="A272" t="str">
            <v>Gleitlager</v>
          </cell>
          <cell r="B272">
            <v>3963.07</v>
          </cell>
        </row>
        <row r="273">
          <cell r="A273" t="str">
            <v>Zahnräder</v>
          </cell>
          <cell r="B273">
            <v>1354.86</v>
          </cell>
        </row>
        <row r="274">
          <cell r="A274" t="str">
            <v>Gelenkbolzen</v>
          </cell>
          <cell r="B274">
            <v>8757.64</v>
          </cell>
        </row>
        <row r="275">
          <cell r="A275" t="str">
            <v>Stirnräder</v>
          </cell>
          <cell r="B275">
            <v>9959.2900000000009</v>
          </cell>
        </row>
        <row r="276">
          <cell r="A276" t="str">
            <v>Gleitlager</v>
          </cell>
          <cell r="B276">
            <v>7891.77</v>
          </cell>
        </row>
        <row r="277">
          <cell r="A277" t="str">
            <v>Druckfedern</v>
          </cell>
          <cell r="B277">
            <v>5991.69</v>
          </cell>
        </row>
        <row r="278">
          <cell r="A278" t="str">
            <v>Dichtungen</v>
          </cell>
          <cell r="B278">
            <v>4949.54</v>
          </cell>
        </row>
        <row r="279">
          <cell r="A279" t="str">
            <v>Vierkant</v>
          </cell>
          <cell r="B279">
            <v>2244.86</v>
          </cell>
        </row>
        <row r="280">
          <cell r="A280" t="str">
            <v>Stirnräder</v>
          </cell>
          <cell r="B280">
            <v>7465.7</v>
          </cell>
        </row>
        <row r="281">
          <cell r="A281" t="str">
            <v>Stirnräder</v>
          </cell>
          <cell r="B281">
            <v>9959.2900000000009</v>
          </cell>
        </row>
        <row r="282">
          <cell r="A282" t="str">
            <v>Zugfedern</v>
          </cell>
          <cell r="B282">
            <v>960.85</v>
          </cell>
        </row>
        <row r="283">
          <cell r="A283" t="str">
            <v>Gleitlager</v>
          </cell>
          <cell r="B283">
            <v>3963.07</v>
          </cell>
        </row>
        <row r="284">
          <cell r="A284" t="str">
            <v>Kupplungen</v>
          </cell>
          <cell r="B284">
            <v>3996.42</v>
          </cell>
        </row>
        <row r="285">
          <cell r="A285" t="str">
            <v>Stirnräder</v>
          </cell>
          <cell r="B285">
            <v>9959.2900000000009</v>
          </cell>
        </row>
        <row r="286">
          <cell r="A286" t="str">
            <v>Zugfedern</v>
          </cell>
          <cell r="B286">
            <v>4831.87</v>
          </cell>
        </row>
        <row r="287">
          <cell r="A287" t="str">
            <v>Zahnräder</v>
          </cell>
          <cell r="B287">
            <v>3847.07</v>
          </cell>
        </row>
        <row r="288">
          <cell r="A288" t="str">
            <v>Wälzlager</v>
          </cell>
          <cell r="B288">
            <v>148.02000000000001</v>
          </cell>
        </row>
        <row r="289">
          <cell r="A289" t="str">
            <v>Tellerfedern</v>
          </cell>
          <cell r="B289">
            <v>3051.55</v>
          </cell>
        </row>
        <row r="290">
          <cell r="A290" t="str">
            <v>Zahnräder</v>
          </cell>
          <cell r="B290">
            <v>1104.6400000000001</v>
          </cell>
        </row>
        <row r="291">
          <cell r="A291" t="str">
            <v>Stirnräder</v>
          </cell>
          <cell r="B291">
            <v>382.01</v>
          </cell>
        </row>
        <row r="292">
          <cell r="A292" t="str">
            <v>Kegelräder</v>
          </cell>
          <cell r="B292">
            <v>6988.13</v>
          </cell>
        </row>
        <row r="293">
          <cell r="A293" t="str">
            <v>Nieten</v>
          </cell>
          <cell r="B293">
            <v>3503.89</v>
          </cell>
        </row>
        <row r="294">
          <cell r="A294" t="str">
            <v>Druckfedern</v>
          </cell>
          <cell r="B294">
            <v>4031.58</v>
          </cell>
        </row>
        <row r="295">
          <cell r="A295" t="str">
            <v>Nieten</v>
          </cell>
          <cell r="B295">
            <v>4573.59</v>
          </cell>
        </row>
        <row r="296">
          <cell r="A296" t="str">
            <v>Dichtungen</v>
          </cell>
          <cell r="B296">
            <v>9322.6299999999992</v>
          </cell>
        </row>
        <row r="297">
          <cell r="A297" t="str">
            <v>Kupplungen</v>
          </cell>
          <cell r="B297">
            <v>345.3</v>
          </cell>
        </row>
        <row r="298">
          <cell r="A298" t="str">
            <v>Gelenkbolzen</v>
          </cell>
          <cell r="B298">
            <v>7264.24</v>
          </cell>
        </row>
        <row r="299">
          <cell r="A299" t="str">
            <v>Wälzlager</v>
          </cell>
          <cell r="B299">
            <v>637.5</v>
          </cell>
        </row>
        <row r="300">
          <cell r="A300" t="str">
            <v>Kegelräder</v>
          </cell>
          <cell r="B300">
            <v>4270</v>
          </cell>
        </row>
        <row r="301">
          <cell r="A301" t="str">
            <v>Kupplungen</v>
          </cell>
          <cell r="B301">
            <v>4154.2</v>
          </cell>
        </row>
        <row r="302">
          <cell r="A302" t="str">
            <v>Tellerfedern</v>
          </cell>
          <cell r="B302">
            <v>3051.55</v>
          </cell>
        </row>
        <row r="303">
          <cell r="A303" t="str">
            <v>Dichtungen</v>
          </cell>
          <cell r="B303">
            <v>5410.36</v>
          </cell>
        </row>
        <row r="304">
          <cell r="A304" t="str">
            <v>Zahnräder</v>
          </cell>
          <cell r="B304">
            <v>6641.73</v>
          </cell>
        </row>
        <row r="305">
          <cell r="A305" t="str">
            <v>Gelenkbolzen</v>
          </cell>
          <cell r="B305">
            <v>7530.43</v>
          </cell>
        </row>
        <row r="306">
          <cell r="A306" t="str">
            <v>Kupplungen</v>
          </cell>
          <cell r="B306">
            <v>3996.42</v>
          </cell>
        </row>
        <row r="307">
          <cell r="A307" t="str">
            <v>Druckfedern</v>
          </cell>
          <cell r="B307">
            <v>1488.57</v>
          </cell>
        </row>
        <row r="308">
          <cell r="A308" t="str">
            <v>Vierkant</v>
          </cell>
          <cell r="B308">
            <v>7767.45</v>
          </cell>
        </row>
        <row r="309">
          <cell r="A309" t="str">
            <v>Druckfedern</v>
          </cell>
          <cell r="B309">
            <v>919.75</v>
          </cell>
        </row>
        <row r="310">
          <cell r="A310" t="str">
            <v>Dichtungen</v>
          </cell>
          <cell r="B310">
            <v>9322.6299999999992</v>
          </cell>
        </row>
        <row r="311">
          <cell r="A311" t="str">
            <v>Metallschrauben</v>
          </cell>
          <cell r="B311">
            <v>3273.32</v>
          </cell>
        </row>
        <row r="312">
          <cell r="A312" t="str">
            <v>Stirnräder</v>
          </cell>
          <cell r="B312">
            <v>482.42</v>
          </cell>
        </row>
        <row r="313">
          <cell r="A313" t="str">
            <v>Zugfedern</v>
          </cell>
          <cell r="B313">
            <v>5907.44</v>
          </cell>
        </row>
        <row r="314">
          <cell r="A314" t="str">
            <v>Wälzlager</v>
          </cell>
          <cell r="B314">
            <v>685.68</v>
          </cell>
        </row>
        <row r="315">
          <cell r="A315" t="str">
            <v>Zahnräder</v>
          </cell>
          <cell r="B315">
            <v>1104.6400000000001</v>
          </cell>
        </row>
        <row r="316">
          <cell r="A316" t="str">
            <v>Kegelräder</v>
          </cell>
          <cell r="B316">
            <v>396.16</v>
          </cell>
        </row>
        <row r="317">
          <cell r="A317" t="str">
            <v>Zugfedern</v>
          </cell>
          <cell r="B317">
            <v>3758.11</v>
          </cell>
        </row>
        <row r="318">
          <cell r="A318" t="str">
            <v>Kupplungen</v>
          </cell>
          <cell r="B318">
            <v>3996.42</v>
          </cell>
        </row>
        <row r="319">
          <cell r="A319" t="str">
            <v>Kegelräder</v>
          </cell>
          <cell r="B319">
            <v>9004</v>
          </cell>
        </row>
        <row r="320">
          <cell r="A320" t="str">
            <v>Druckfedern</v>
          </cell>
          <cell r="B320">
            <v>3259.29</v>
          </cell>
        </row>
        <row r="321">
          <cell r="A321" t="str">
            <v>Druckfedern</v>
          </cell>
          <cell r="B321">
            <v>1488.57</v>
          </cell>
        </row>
        <row r="322">
          <cell r="A322" t="str">
            <v>Kegelräder</v>
          </cell>
          <cell r="B322">
            <v>6988.13</v>
          </cell>
        </row>
        <row r="323">
          <cell r="A323" t="str">
            <v>Stirnräder</v>
          </cell>
          <cell r="B323">
            <v>7465.7</v>
          </cell>
        </row>
        <row r="324">
          <cell r="A324" t="str">
            <v>Metallschrauben</v>
          </cell>
          <cell r="B324">
            <v>9402.39</v>
          </cell>
        </row>
        <row r="325">
          <cell r="A325" t="str">
            <v>Wälzlager</v>
          </cell>
          <cell r="B325">
            <v>148.02000000000001</v>
          </cell>
        </row>
        <row r="326">
          <cell r="A326" t="str">
            <v>Zugfedern</v>
          </cell>
          <cell r="B326">
            <v>6542.32</v>
          </cell>
        </row>
        <row r="327">
          <cell r="A327" t="str">
            <v>Nieten</v>
          </cell>
          <cell r="B327">
            <v>4433.58</v>
          </cell>
        </row>
        <row r="328">
          <cell r="A328" t="str">
            <v>Druckfedern</v>
          </cell>
          <cell r="B328">
            <v>1488.57</v>
          </cell>
        </row>
        <row r="329">
          <cell r="A329" t="str">
            <v>Zahnräder</v>
          </cell>
          <cell r="B329">
            <v>6641.73</v>
          </cell>
        </row>
        <row r="330">
          <cell r="A330" t="str">
            <v>Zahnräder</v>
          </cell>
          <cell r="B330">
            <v>1354.86</v>
          </cell>
        </row>
        <row r="331">
          <cell r="A331" t="str">
            <v>Metallschrauben</v>
          </cell>
          <cell r="B331">
            <v>9402.39</v>
          </cell>
        </row>
        <row r="332">
          <cell r="A332" t="str">
            <v>Metallschrauben</v>
          </cell>
          <cell r="B332">
            <v>1928.51</v>
          </cell>
        </row>
        <row r="333">
          <cell r="A333" t="str">
            <v>Druckfedern</v>
          </cell>
          <cell r="B333">
            <v>7921</v>
          </cell>
        </row>
        <row r="334">
          <cell r="A334" t="str">
            <v>Zugfedern</v>
          </cell>
          <cell r="B334">
            <v>6314.17</v>
          </cell>
        </row>
        <row r="335">
          <cell r="A335" t="str">
            <v>Wälzlager</v>
          </cell>
          <cell r="B335">
            <v>1610.7</v>
          </cell>
        </row>
        <row r="336">
          <cell r="A336" t="str">
            <v>Druckfedern</v>
          </cell>
          <cell r="B336">
            <v>3259.29</v>
          </cell>
        </row>
        <row r="337">
          <cell r="A337" t="str">
            <v>Gelenkbolzen</v>
          </cell>
          <cell r="B337">
            <v>7205.5</v>
          </cell>
        </row>
        <row r="338">
          <cell r="A338" t="str">
            <v>Metallschrauben</v>
          </cell>
          <cell r="B338">
            <v>9529.23</v>
          </cell>
        </row>
        <row r="339">
          <cell r="A339" t="str">
            <v>Kegelräder</v>
          </cell>
          <cell r="B339">
            <v>4270</v>
          </cell>
        </row>
        <row r="340">
          <cell r="A340" t="str">
            <v>Zugfedern</v>
          </cell>
          <cell r="B340">
            <v>6469.14</v>
          </cell>
        </row>
        <row r="341">
          <cell r="A341" t="str">
            <v>Kupplungen</v>
          </cell>
          <cell r="B341">
            <v>3996.42</v>
          </cell>
        </row>
        <row r="342">
          <cell r="A342" t="str">
            <v>Dichtungen</v>
          </cell>
          <cell r="B342">
            <v>5410.36</v>
          </cell>
        </row>
        <row r="343">
          <cell r="A343" t="str">
            <v>Stirnräder</v>
          </cell>
          <cell r="B343">
            <v>117.78</v>
          </cell>
        </row>
        <row r="344">
          <cell r="A344" t="str">
            <v>Wälzlager</v>
          </cell>
          <cell r="B344">
            <v>5213.46</v>
          </cell>
        </row>
        <row r="345">
          <cell r="A345" t="str">
            <v>Kegelräder</v>
          </cell>
          <cell r="B345">
            <v>9004</v>
          </cell>
        </row>
        <row r="346">
          <cell r="A346" t="str">
            <v>Stirnräder</v>
          </cell>
          <cell r="B346">
            <v>6954.07</v>
          </cell>
        </row>
        <row r="347">
          <cell r="A347" t="str">
            <v>Kegelräder</v>
          </cell>
          <cell r="B347">
            <v>5028.8500000000004</v>
          </cell>
        </row>
        <row r="348">
          <cell r="A348" t="str">
            <v>Dichtungen</v>
          </cell>
          <cell r="B348">
            <v>2655.1</v>
          </cell>
        </row>
        <row r="349">
          <cell r="A349" t="str">
            <v>Vierkant</v>
          </cell>
          <cell r="B349">
            <v>2244.86</v>
          </cell>
        </row>
        <row r="350">
          <cell r="A350" t="str">
            <v>Stirnräder</v>
          </cell>
          <cell r="B350">
            <v>7357.75</v>
          </cell>
        </row>
        <row r="351">
          <cell r="A351" t="str">
            <v>Druckfedern</v>
          </cell>
          <cell r="B351">
            <v>1488.57</v>
          </cell>
        </row>
        <row r="352">
          <cell r="A352" t="str">
            <v>Druckfedern</v>
          </cell>
          <cell r="B352">
            <v>5991.69</v>
          </cell>
        </row>
        <row r="353">
          <cell r="A353" t="str">
            <v>Metallschrauben</v>
          </cell>
          <cell r="B353">
            <v>3273.32</v>
          </cell>
        </row>
        <row r="354">
          <cell r="A354" t="str">
            <v>Kettenglieder</v>
          </cell>
          <cell r="B354">
            <v>1108.46</v>
          </cell>
        </row>
        <row r="355">
          <cell r="A355" t="str">
            <v>Metallschrauben</v>
          </cell>
          <cell r="B355">
            <v>1141.1099999999999</v>
          </cell>
        </row>
        <row r="356">
          <cell r="A356" t="str">
            <v>Gleitlager</v>
          </cell>
          <cell r="B356">
            <v>1786.76</v>
          </cell>
        </row>
        <row r="357">
          <cell r="A357" t="str">
            <v>Kupplungen</v>
          </cell>
          <cell r="B357">
            <v>3996.42</v>
          </cell>
        </row>
        <row r="358">
          <cell r="A358" t="str">
            <v>Kupplungen</v>
          </cell>
          <cell r="B358">
            <v>345.3</v>
          </cell>
        </row>
        <row r="359">
          <cell r="A359" t="str">
            <v>Druckfedern</v>
          </cell>
          <cell r="B359">
            <v>5991.69</v>
          </cell>
        </row>
        <row r="360">
          <cell r="A360" t="str">
            <v>Zahnräder</v>
          </cell>
          <cell r="B360">
            <v>3637.8</v>
          </cell>
        </row>
        <row r="361">
          <cell r="A361" t="str">
            <v>Zahnräder</v>
          </cell>
          <cell r="B361">
            <v>1104.6400000000001</v>
          </cell>
        </row>
        <row r="362">
          <cell r="A362" t="str">
            <v>Kegelräder</v>
          </cell>
          <cell r="B362">
            <v>9004</v>
          </cell>
        </row>
        <row r="363">
          <cell r="A363" t="str">
            <v>Zugfedern</v>
          </cell>
          <cell r="B363">
            <v>7597.92</v>
          </cell>
        </row>
        <row r="364">
          <cell r="A364" t="str">
            <v>Vierkant</v>
          </cell>
          <cell r="B364">
            <v>6116.29</v>
          </cell>
        </row>
        <row r="365">
          <cell r="A365" t="str">
            <v>Tellerfedern</v>
          </cell>
          <cell r="B365">
            <v>6005.31</v>
          </cell>
        </row>
        <row r="366">
          <cell r="A366" t="str">
            <v>Zahnräder</v>
          </cell>
          <cell r="B366">
            <v>6641.73</v>
          </cell>
        </row>
        <row r="367">
          <cell r="A367" t="str">
            <v>Zugfedern</v>
          </cell>
          <cell r="B367">
            <v>4831.87</v>
          </cell>
        </row>
        <row r="368">
          <cell r="A368" t="str">
            <v>Kegelräder</v>
          </cell>
          <cell r="B368">
            <v>9004</v>
          </cell>
        </row>
        <row r="369">
          <cell r="A369" t="str">
            <v>Tellerfedern</v>
          </cell>
          <cell r="B369">
            <v>7767</v>
          </cell>
        </row>
        <row r="370">
          <cell r="A370" t="str">
            <v>Vierkant</v>
          </cell>
          <cell r="B370">
            <v>7767.45</v>
          </cell>
        </row>
        <row r="371">
          <cell r="A371" t="str">
            <v>Druckfedern</v>
          </cell>
          <cell r="B371">
            <v>5991.69</v>
          </cell>
        </row>
        <row r="372">
          <cell r="A372" t="str">
            <v>Wälzlager</v>
          </cell>
          <cell r="B372">
            <v>637.5</v>
          </cell>
        </row>
        <row r="373">
          <cell r="A373" t="str">
            <v>Kupplungen</v>
          </cell>
          <cell r="B373">
            <v>4154.2</v>
          </cell>
        </row>
        <row r="374">
          <cell r="A374" t="str">
            <v>Druckfedern</v>
          </cell>
          <cell r="B374">
            <v>3259.29</v>
          </cell>
        </row>
        <row r="375">
          <cell r="A375" t="str">
            <v>Kettenglieder</v>
          </cell>
          <cell r="B375">
            <v>5910.87</v>
          </cell>
        </row>
        <row r="376">
          <cell r="A376" t="str">
            <v>Kupplungen</v>
          </cell>
          <cell r="B376">
            <v>6916.25</v>
          </cell>
        </row>
        <row r="377">
          <cell r="A377" t="str">
            <v>Kettenglieder</v>
          </cell>
          <cell r="B377">
            <v>801.53</v>
          </cell>
        </row>
        <row r="378">
          <cell r="A378" t="str">
            <v>Zugfedern</v>
          </cell>
          <cell r="B378">
            <v>6542.32</v>
          </cell>
        </row>
        <row r="379">
          <cell r="A379" t="str">
            <v>Metallschrauben</v>
          </cell>
          <cell r="B379">
            <v>2575.39</v>
          </cell>
        </row>
        <row r="380">
          <cell r="A380" t="str">
            <v>Kupplungen</v>
          </cell>
          <cell r="B380">
            <v>1490.03</v>
          </cell>
        </row>
        <row r="381">
          <cell r="A381" t="str">
            <v>Kupplungen</v>
          </cell>
          <cell r="B381">
            <v>7903.66</v>
          </cell>
        </row>
        <row r="382">
          <cell r="A382" t="str">
            <v>Kupplungen</v>
          </cell>
          <cell r="B382">
            <v>3996.42</v>
          </cell>
        </row>
        <row r="383">
          <cell r="A383" t="str">
            <v>Kupplungen</v>
          </cell>
          <cell r="B383">
            <v>1262.6199999999999</v>
          </cell>
        </row>
        <row r="384">
          <cell r="A384" t="str">
            <v>Wälzlager</v>
          </cell>
          <cell r="B384">
            <v>1610.7</v>
          </cell>
        </row>
        <row r="385">
          <cell r="A385" t="str">
            <v>Wälzlager</v>
          </cell>
          <cell r="B385">
            <v>148.02000000000001</v>
          </cell>
        </row>
        <row r="386">
          <cell r="A386" t="str">
            <v>Kupplungen</v>
          </cell>
          <cell r="B386">
            <v>3996.42</v>
          </cell>
        </row>
        <row r="387">
          <cell r="A387" t="str">
            <v>Zugfedern</v>
          </cell>
          <cell r="B387">
            <v>120.56</v>
          </cell>
        </row>
        <row r="388">
          <cell r="A388" t="str">
            <v>Gelenkbolzen</v>
          </cell>
          <cell r="B388">
            <v>7530.43</v>
          </cell>
        </row>
        <row r="389">
          <cell r="A389" t="str">
            <v>Stirnräder</v>
          </cell>
          <cell r="B389">
            <v>482.42</v>
          </cell>
        </row>
        <row r="390">
          <cell r="A390" t="str">
            <v>Zugfedern</v>
          </cell>
          <cell r="B390">
            <v>7597.92</v>
          </cell>
        </row>
        <row r="391">
          <cell r="A391" t="str">
            <v>Kupplungen</v>
          </cell>
          <cell r="B391">
            <v>3996.42</v>
          </cell>
        </row>
        <row r="392">
          <cell r="A392" t="str">
            <v>Zugfedern</v>
          </cell>
          <cell r="B392">
            <v>3758.11</v>
          </cell>
        </row>
        <row r="393">
          <cell r="A393" t="str">
            <v>Zugfedern</v>
          </cell>
          <cell r="B393">
            <v>6542.32</v>
          </cell>
        </row>
        <row r="394">
          <cell r="A394" t="str">
            <v>Zugfedern</v>
          </cell>
          <cell r="B394">
            <v>960.85</v>
          </cell>
        </row>
        <row r="395">
          <cell r="A395" t="str">
            <v>Stirnräder</v>
          </cell>
          <cell r="B395">
            <v>1712.06</v>
          </cell>
        </row>
        <row r="396">
          <cell r="A396" t="str">
            <v>Stirnräder</v>
          </cell>
          <cell r="B396">
            <v>382.01</v>
          </cell>
        </row>
        <row r="397">
          <cell r="A397" t="str">
            <v>Tellerfedern</v>
          </cell>
          <cell r="B397">
            <v>1507.88</v>
          </cell>
        </row>
        <row r="398">
          <cell r="A398" t="str">
            <v>Druckfedern</v>
          </cell>
          <cell r="B398">
            <v>8408.8700000000008</v>
          </cell>
        </row>
        <row r="399">
          <cell r="A399" t="str">
            <v>Kegelräder</v>
          </cell>
          <cell r="B399">
            <v>6988.13</v>
          </cell>
        </row>
        <row r="400">
          <cell r="A400" t="str">
            <v>Kupplungen</v>
          </cell>
          <cell r="B400">
            <v>1262.6199999999999</v>
          </cell>
        </row>
        <row r="401">
          <cell r="A401" t="str">
            <v>Stirnräder</v>
          </cell>
          <cell r="B401">
            <v>7357.75</v>
          </cell>
        </row>
        <row r="402">
          <cell r="A402" t="str">
            <v>Druckfedern</v>
          </cell>
          <cell r="B402">
            <v>919.75</v>
          </cell>
        </row>
        <row r="403">
          <cell r="A403" t="str">
            <v>Kegelräder</v>
          </cell>
          <cell r="B403">
            <v>4270</v>
          </cell>
        </row>
        <row r="404">
          <cell r="A404" t="str">
            <v>Stirnräder</v>
          </cell>
          <cell r="B404">
            <v>5407.87</v>
          </cell>
        </row>
        <row r="405">
          <cell r="A405" t="str">
            <v>Zugfedern</v>
          </cell>
          <cell r="B405">
            <v>5907.44</v>
          </cell>
        </row>
        <row r="406">
          <cell r="A406" t="str">
            <v>Wälzlager</v>
          </cell>
          <cell r="B406">
            <v>148.02000000000001</v>
          </cell>
        </row>
        <row r="407">
          <cell r="A407" t="str">
            <v>Kettenglieder</v>
          </cell>
          <cell r="B407">
            <v>1108.46</v>
          </cell>
        </row>
        <row r="408">
          <cell r="A408" t="str">
            <v>Kupplungen</v>
          </cell>
          <cell r="B408">
            <v>3996.42</v>
          </cell>
        </row>
        <row r="409">
          <cell r="A409" t="str">
            <v>Stirnräder</v>
          </cell>
          <cell r="B409">
            <v>5407.87</v>
          </cell>
        </row>
        <row r="410">
          <cell r="A410" t="str">
            <v>Gleitlager</v>
          </cell>
          <cell r="B410">
            <v>3963.07</v>
          </cell>
        </row>
        <row r="411">
          <cell r="A411" t="str">
            <v>Gleitlager</v>
          </cell>
          <cell r="B411">
            <v>1786.76</v>
          </cell>
        </row>
        <row r="412">
          <cell r="A412" t="str">
            <v>Gleitlager</v>
          </cell>
          <cell r="B412">
            <v>2844.86</v>
          </cell>
        </row>
        <row r="413">
          <cell r="A413" t="str">
            <v>Metallschrauben</v>
          </cell>
          <cell r="B413">
            <v>1141.1099999999999</v>
          </cell>
        </row>
        <row r="414">
          <cell r="A414" t="str">
            <v>Zahnräder</v>
          </cell>
          <cell r="B414">
            <v>3531.05</v>
          </cell>
        </row>
        <row r="415">
          <cell r="A415" t="str">
            <v>Kegelräder</v>
          </cell>
          <cell r="B415">
            <v>6988.13</v>
          </cell>
        </row>
        <row r="416">
          <cell r="A416" t="str">
            <v>Kegelräder</v>
          </cell>
          <cell r="B416">
            <v>5028.8500000000004</v>
          </cell>
        </row>
        <row r="417">
          <cell r="A417" t="str">
            <v>Zahnräder</v>
          </cell>
          <cell r="B417">
            <v>3847.07</v>
          </cell>
        </row>
        <row r="418">
          <cell r="A418" t="str">
            <v>Kupplungen</v>
          </cell>
          <cell r="B418">
            <v>7903.66</v>
          </cell>
        </row>
        <row r="419">
          <cell r="A419" t="str">
            <v>Kettenglieder</v>
          </cell>
          <cell r="B419">
            <v>801.53</v>
          </cell>
        </row>
        <row r="420">
          <cell r="A420" t="str">
            <v>Wälzlager</v>
          </cell>
          <cell r="B420">
            <v>7483.05</v>
          </cell>
        </row>
        <row r="421">
          <cell r="A421" t="str">
            <v>Kupplungen</v>
          </cell>
          <cell r="B421">
            <v>6916.25</v>
          </cell>
        </row>
        <row r="422">
          <cell r="A422" t="str">
            <v>Kupplungen</v>
          </cell>
          <cell r="B422">
            <v>4154.2</v>
          </cell>
        </row>
        <row r="423">
          <cell r="A423" t="str">
            <v>Kupplungen</v>
          </cell>
          <cell r="B423">
            <v>3996.42</v>
          </cell>
        </row>
        <row r="424">
          <cell r="A424" t="str">
            <v>Kupplungen</v>
          </cell>
          <cell r="B424">
            <v>4504.58</v>
          </cell>
        </row>
        <row r="425">
          <cell r="A425" t="str">
            <v>Vierkant</v>
          </cell>
          <cell r="B425">
            <v>6116.29</v>
          </cell>
        </row>
        <row r="426">
          <cell r="A426" t="str">
            <v>Tellerfedern</v>
          </cell>
          <cell r="B426">
            <v>1507.88</v>
          </cell>
        </row>
        <row r="427">
          <cell r="A427" t="str">
            <v>Wälzlager</v>
          </cell>
          <cell r="B427">
            <v>5213.46</v>
          </cell>
        </row>
        <row r="428">
          <cell r="A428" t="str">
            <v>Stirnräder</v>
          </cell>
          <cell r="B428">
            <v>9959.2900000000009</v>
          </cell>
        </row>
        <row r="429">
          <cell r="A429" t="str">
            <v>Zahnräder</v>
          </cell>
          <cell r="B429">
            <v>3847.07</v>
          </cell>
        </row>
        <row r="430">
          <cell r="A430" t="str">
            <v>Kupplungen</v>
          </cell>
          <cell r="B430">
            <v>4154.2</v>
          </cell>
        </row>
        <row r="431">
          <cell r="A431" t="str">
            <v>Zahnräder</v>
          </cell>
          <cell r="B431">
            <v>3531.05</v>
          </cell>
        </row>
        <row r="432">
          <cell r="A432" t="str">
            <v>Druckfedern</v>
          </cell>
          <cell r="B432">
            <v>8408.8700000000008</v>
          </cell>
        </row>
        <row r="433">
          <cell r="A433" t="str">
            <v>Gelenkbolzen</v>
          </cell>
          <cell r="B433">
            <v>5332.46</v>
          </cell>
        </row>
        <row r="434">
          <cell r="A434" t="str">
            <v>Gelenkbolzen</v>
          </cell>
          <cell r="B434">
            <v>9090.15</v>
          </cell>
        </row>
        <row r="435">
          <cell r="A435" t="str">
            <v>Stirnräder</v>
          </cell>
          <cell r="B435">
            <v>2701.73</v>
          </cell>
        </row>
        <row r="436">
          <cell r="A436" t="str">
            <v>Metallschrauben</v>
          </cell>
          <cell r="B436">
            <v>1141.1099999999999</v>
          </cell>
        </row>
        <row r="437">
          <cell r="A437" t="str">
            <v>Wälzlager</v>
          </cell>
          <cell r="B437">
            <v>8401.99</v>
          </cell>
        </row>
        <row r="438">
          <cell r="A438" t="str">
            <v>Stirnräder</v>
          </cell>
          <cell r="B438">
            <v>482.42</v>
          </cell>
        </row>
        <row r="439">
          <cell r="A439" t="str">
            <v>Vierkant</v>
          </cell>
          <cell r="B439">
            <v>6116.29</v>
          </cell>
        </row>
        <row r="440">
          <cell r="A440" t="str">
            <v>Druckfedern</v>
          </cell>
          <cell r="B440">
            <v>3000.05</v>
          </cell>
        </row>
        <row r="441">
          <cell r="A441" t="str">
            <v>Nieten</v>
          </cell>
          <cell r="B441">
            <v>4433.58</v>
          </cell>
        </row>
        <row r="442">
          <cell r="A442" t="str">
            <v>Gelenkbolzen</v>
          </cell>
          <cell r="B442">
            <v>924.62</v>
          </cell>
        </row>
        <row r="443">
          <cell r="A443" t="str">
            <v>Druckfedern</v>
          </cell>
          <cell r="B443">
            <v>3000.05</v>
          </cell>
        </row>
        <row r="444">
          <cell r="A444" t="str">
            <v>Wälzlager</v>
          </cell>
          <cell r="B444">
            <v>1610.7</v>
          </cell>
        </row>
        <row r="445">
          <cell r="A445" t="str">
            <v>Zugfedern</v>
          </cell>
          <cell r="B445">
            <v>960.85</v>
          </cell>
        </row>
        <row r="446">
          <cell r="A446" t="str">
            <v>Nieten</v>
          </cell>
          <cell r="B446">
            <v>3503.89</v>
          </cell>
        </row>
        <row r="447">
          <cell r="A447" t="str">
            <v>Stirnräder</v>
          </cell>
          <cell r="B447">
            <v>7465.7</v>
          </cell>
        </row>
        <row r="448">
          <cell r="A448" t="str">
            <v>Tellerfedern</v>
          </cell>
          <cell r="B448">
            <v>6005.31</v>
          </cell>
        </row>
        <row r="449">
          <cell r="A449" t="str">
            <v>Kupplungen</v>
          </cell>
          <cell r="B449">
            <v>1490.03</v>
          </cell>
        </row>
        <row r="450">
          <cell r="A450" t="str">
            <v>Kegelräder</v>
          </cell>
          <cell r="B450">
            <v>5028.8500000000004</v>
          </cell>
        </row>
        <row r="451">
          <cell r="A451" t="str">
            <v>Kupplungen</v>
          </cell>
          <cell r="B451">
            <v>3996.42</v>
          </cell>
        </row>
        <row r="452">
          <cell r="A452" t="str">
            <v>Zugfedern</v>
          </cell>
          <cell r="B452">
            <v>4853.8599999999997</v>
          </cell>
        </row>
        <row r="453">
          <cell r="A453" t="str">
            <v>Metallschrauben</v>
          </cell>
          <cell r="B453">
            <v>1928.51</v>
          </cell>
        </row>
        <row r="454">
          <cell r="A454" t="str">
            <v>Gelenkbolzen</v>
          </cell>
          <cell r="B454">
            <v>3098.73</v>
          </cell>
        </row>
        <row r="455">
          <cell r="A455" t="str">
            <v>Druckfedern</v>
          </cell>
          <cell r="B455">
            <v>4031.58</v>
          </cell>
        </row>
        <row r="456">
          <cell r="A456" t="str">
            <v>Zugfedern</v>
          </cell>
          <cell r="B456">
            <v>4853.8599999999997</v>
          </cell>
        </row>
        <row r="457">
          <cell r="A457" t="str">
            <v>Gleitlager</v>
          </cell>
          <cell r="B457">
            <v>7891.77</v>
          </cell>
        </row>
        <row r="458">
          <cell r="A458" t="str">
            <v>Dichtungen</v>
          </cell>
          <cell r="B458">
            <v>4949.54</v>
          </cell>
        </row>
        <row r="459">
          <cell r="A459" t="str">
            <v>Tellerfedern</v>
          </cell>
          <cell r="B459">
            <v>3158.46</v>
          </cell>
        </row>
        <row r="460">
          <cell r="A460" t="str">
            <v>Gelenkbolzen</v>
          </cell>
          <cell r="B460">
            <v>8757.64</v>
          </cell>
        </row>
        <row r="461">
          <cell r="A461" t="str">
            <v>Wälzlager</v>
          </cell>
          <cell r="B461">
            <v>5213.46</v>
          </cell>
        </row>
        <row r="462">
          <cell r="A462" t="str">
            <v>Kupplungen</v>
          </cell>
          <cell r="B462">
            <v>345.3</v>
          </cell>
        </row>
        <row r="463">
          <cell r="A463" t="str">
            <v>Gelenkbolzen</v>
          </cell>
          <cell r="B463">
            <v>8757.64</v>
          </cell>
        </row>
        <row r="464">
          <cell r="A464" t="str">
            <v>Gleitlager</v>
          </cell>
          <cell r="B464">
            <v>6500.32</v>
          </cell>
        </row>
        <row r="465">
          <cell r="A465" t="str">
            <v>Kupplungen</v>
          </cell>
          <cell r="B465">
            <v>1490.03</v>
          </cell>
        </row>
        <row r="466">
          <cell r="A466" t="str">
            <v>Kupplungen</v>
          </cell>
          <cell r="B466">
            <v>3996.42</v>
          </cell>
        </row>
        <row r="467">
          <cell r="A467" t="str">
            <v>Zugfedern</v>
          </cell>
          <cell r="B467">
            <v>6314.17</v>
          </cell>
        </row>
        <row r="468">
          <cell r="A468" t="str">
            <v>Metallschrauben</v>
          </cell>
          <cell r="B468">
            <v>2575.39</v>
          </cell>
        </row>
        <row r="469">
          <cell r="A469" t="str">
            <v>Dichtungen</v>
          </cell>
          <cell r="B469">
            <v>6825.74</v>
          </cell>
        </row>
        <row r="470">
          <cell r="A470" t="str">
            <v>Druckfedern</v>
          </cell>
          <cell r="B470">
            <v>3259.29</v>
          </cell>
        </row>
        <row r="471">
          <cell r="A471" t="str">
            <v>Gelenkbolzen</v>
          </cell>
          <cell r="B471">
            <v>7264.24</v>
          </cell>
        </row>
        <row r="472">
          <cell r="A472" t="str">
            <v>Dichtungen</v>
          </cell>
          <cell r="B472">
            <v>4949.54</v>
          </cell>
        </row>
        <row r="473">
          <cell r="A473" t="str">
            <v>Metallschrauben</v>
          </cell>
          <cell r="B473">
            <v>1434.65</v>
          </cell>
        </row>
        <row r="474">
          <cell r="A474" t="str">
            <v>Kupplungen</v>
          </cell>
          <cell r="B474">
            <v>3996.42</v>
          </cell>
        </row>
        <row r="475">
          <cell r="A475" t="str">
            <v>Stirnräder</v>
          </cell>
          <cell r="B475">
            <v>5407.87</v>
          </cell>
        </row>
        <row r="476">
          <cell r="A476" t="str">
            <v>Tellerfedern</v>
          </cell>
          <cell r="B476">
            <v>6005.31</v>
          </cell>
        </row>
        <row r="477">
          <cell r="A477" t="str">
            <v>Wälzlager</v>
          </cell>
          <cell r="B477">
            <v>1610.7</v>
          </cell>
        </row>
        <row r="478">
          <cell r="A478" t="str">
            <v>Druckfedern</v>
          </cell>
          <cell r="B478">
            <v>5991.69</v>
          </cell>
        </row>
        <row r="479">
          <cell r="A479" t="str">
            <v>Kupplungen</v>
          </cell>
          <cell r="B479">
            <v>345.3</v>
          </cell>
        </row>
        <row r="480">
          <cell r="A480" t="str">
            <v>Kupplungen</v>
          </cell>
          <cell r="B480">
            <v>4504.58</v>
          </cell>
        </row>
        <row r="481">
          <cell r="A481" t="str">
            <v>Kupplungen</v>
          </cell>
          <cell r="B481">
            <v>7903.66</v>
          </cell>
        </row>
        <row r="482">
          <cell r="A482" t="str">
            <v>Wälzlager</v>
          </cell>
          <cell r="B482">
            <v>8401.99</v>
          </cell>
        </row>
        <row r="483">
          <cell r="A483" t="str">
            <v>Druckfedern</v>
          </cell>
          <cell r="B483">
            <v>4031.58</v>
          </cell>
        </row>
        <row r="484">
          <cell r="A484" t="str">
            <v>Metallschrauben</v>
          </cell>
          <cell r="B484">
            <v>1434.65</v>
          </cell>
        </row>
        <row r="485">
          <cell r="A485" t="str">
            <v>Wälzlager</v>
          </cell>
          <cell r="B485">
            <v>685.68</v>
          </cell>
        </row>
        <row r="486">
          <cell r="A486" t="str">
            <v>Nieten</v>
          </cell>
          <cell r="B486">
            <v>3503.89</v>
          </cell>
        </row>
        <row r="487">
          <cell r="A487" t="str">
            <v>Stirnräder</v>
          </cell>
          <cell r="B487">
            <v>117.78</v>
          </cell>
        </row>
        <row r="488">
          <cell r="A488" t="str">
            <v>Zahnräder</v>
          </cell>
          <cell r="B488">
            <v>3847.07</v>
          </cell>
        </row>
        <row r="489">
          <cell r="A489" t="str">
            <v>Zugfedern</v>
          </cell>
          <cell r="B489">
            <v>4853.8599999999997</v>
          </cell>
        </row>
        <row r="490">
          <cell r="A490" t="str">
            <v>Kupplungen</v>
          </cell>
          <cell r="B490">
            <v>1490.03</v>
          </cell>
        </row>
        <row r="491">
          <cell r="A491" t="str">
            <v>Kupplungen</v>
          </cell>
          <cell r="B491">
            <v>3996.42</v>
          </cell>
        </row>
        <row r="492">
          <cell r="A492" t="str">
            <v>Nieten</v>
          </cell>
          <cell r="B492">
            <v>9630.17</v>
          </cell>
        </row>
        <row r="493">
          <cell r="A493" t="str">
            <v>Zugfedern</v>
          </cell>
          <cell r="B493">
            <v>4831.87</v>
          </cell>
        </row>
        <row r="494">
          <cell r="A494" t="str">
            <v>Kupplungen</v>
          </cell>
          <cell r="B494">
            <v>4504.58</v>
          </cell>
        </row>
        <row r="495">
          <cell r="A495" t="str">
            <v>Vierkant</v>
          </cell>
          <cell r="B495">
            <v>7767.45</v>
          </cell>
        </row>
        <row r="496">
          <cell r="A496" t="str">
            <v>Zahnräder</v>
          </cell>
          <cell r="B496">
            <v>1104.6400000000001</v>
          </cell>
        </row>
        <row r="497">
          <cell r="A497" t="str">
            <v>Druckfedern</v>
          </cell>
          <cell r="B497">
            <v>7921</v>
          </cell>
        </row>
        <row r="498">
          <cell r="A498" t="str">
            <v>Kupplungen</v>
          </cell>
          <cell r="B498">
            <v>3996.42</v>
          </cell>
        </row>
        <row r="499">
          <cell r="A499" t="str">
            <v>Kupplungen</v>
          </cell>
          <cell r="B499">
            <v>3996.42</v>
          </cell>
        </row>
        <row r="500">
          <cell r="A500" t="str">
            <v>Stirnräder</v>
          </cell>
          <cell r="B500">
            <v>2701.73</v>
          </cell>
        </row>
        <row r="501">
          <cell r="A501" t="str">
            <v>Gelenkbolzen</v>
          </cell>
          <cell r="B501">
            <v>924.62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96FE0-64FB-4902-962E-F3F7E1B5FE0A}">
  <dimension ref="B2:C21"/>
  <sheetViews>
    <sheetView showGridLines="0" tabSelected="1" topLeftCell="A2" workbookViewId="0">
      <selection activeCell="C17" sqref="C17"/>
    </sheetView>
  </sheetViews>
  <sheetFormatPr baseColWidth="10" defaultColWidth="11.44140625" defaultRowHeight="14.4" x14ac:dyDescent="0.3"/>
  <cols>
    <col min="1" max="1" width="3.88671875" style="7" customWidth="1"/>
    <col min="2" max="2" width="20.6640625" style="7" customWidth="1"/>
    <col min="3" max="3" width="40.44140625" style="7" bestFit="1" customWidth="1"/>
    <col min="4" max="16384" width="11.44140625" style="7"/>
  </cols>
  <sheetData>
    <row r="2" spans="2:3" x14ac:dyDescent="0.3">
      <c r="B2" s="5"/>
      <c r="C2" s="6"/>
    </row>
    <row r="3" spans="2:3" x14ac:dyDescent="0.3">
      <c r="B3" s="8" t="s">
        <v>0</v>
      </c>
      <c r="C3" s="6"/>
    </row>
    <row r="4" spans="2:3" x14ac:dyDescent="0.3">
      <c r="B4" s="5"/>
      <c r="C4" s="6"/>
    </row>
    <row r="5" spans="2:3" x14ac:dyDescent="0.3">
      <c r="B5" s="9"/>
      <c r="C5" s="6"/>
    </row>
    <row r="6" spans="2:3" x14ac:dyDescent="0.3">
      <c r="B6" s="10" t="s">
        <v>1</v>
      </c>
      <c r="C6" s="11">
        <v>3</v>
      </c>
    </row>
    <row r="7" spans="2:3" x14ac:dyDescent="0.3">
      <c r="B7" s="10" t="s">
        <v>2</v>
      </c>
      <c r="C7" s="12" t="s">
        <v>10</v>
      </c>
    </row>
    <row r="8" spans="2:3" x14ac:dyDescent="0.3">
      <c r="B8" s="10"/>
      <c r="C8" s="13"/>
    </row>
    <row r="9" spans="2:3" x14ac:dyDescent="0.3">
      <c r="B9" s="10" t="s">
        <v>3</v>
      </c>
      <c r="C9" s="13" t="s">
        <v>11</v>
      </c>
    </row>
    <row r="10" spans="2:3" x14ac:dyDescent="0.3">
      <c r="B10" s="10"/>
      <c r="C10" s="13" t="s">
        <v>4</v>
      </c>
    </row>
    <row r="11" spans="2:3" x14ac:dyDescent="0.3">
      <c r="B11" s="10"/>
      <c r="C11" s="13" t="s">
        <v>4</v>
      </c>
    </row>
    <row r="12" spans="2:3" x14ac:dyDescent="0.3">
      <c r="B12" s="10"/>
      <c r="C12" s="13"/>
    </row>
    <row r="13" spans="2:3" x14ac:dyDescent="0.3">
      <c r="B13" s="10"/>
      <c r="C13" s="13"/>
    </row>
    <row r="14" spans="2:3" x14ac:dyDescent="0.3">
      <c r="B14" s="10"/>
      <c r="C14" s="13"/>
    </row>
    <row r="15" spans="2:3" x14ac:dyDescent="0.3">
      <c r="B15" s="10" t="s">
        <v>5</v>
      </c>
      <c r="C15" s="13" t="s">
        <v>12</v>
      </c>
    </row>
    <row r="16" spans="2:3" x14ac:dyDescent="0.3">
      <c r="B16" s="10" t="s">
        <v>6</v>
      </c>
      <c r="C16" s="13" t="s">
        <v>7</v>
      </c>
    </row>
    <row r="17" spans="2:3" x14ac:dyDescent="0.3">
      <c r="B17" s="10" t="s">
        <v>8</v>
      </c>
      <c r="C17" s="14">
        <v>46158</v>
      </c>
    </row>
    <row r="18" spans="2:3" x14ac:dyDescent="0.3">
      <c r="B18" s="10"/>
      <c r="C18" s="15"/>
    </row>
    <row r="19" spans="2:3" x14ac:dyDescent="0.3">
      <c r="B19" s="16"/>
      <c r="C19" s="6"/>
    </row>
    <row r="20" spans="2:3" x14ac:dyDescent="0.3">
      <c r="B20" s="17" t="s">
        <v>9</v>
      </c>
      <c r="C20" s="6"/>
    </row>
    <row r="21" spans="2:3" x14ac:dyDescent="0.3">
      <c r="B21" s="18"/>
      <c r="C21" s="6"/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"/>
  <sheetViews>
    <sheetView workbookViewId="0">
      <selection activeCell="K13" sqref="K13"/>
    </sheetView>
  </sheetViews>
  <sheetFormatPr baseColWidth="10" defaultRowHeight="13.2" x14ac:dyDescent="0.25"/>
  <cols>
    <col min="1" max="7" width="6.77734375" customWidth="1"/>
  </cols>
  <sheetData>
    <row r="1" spans="1:7" x14ac:dyDescent="0.25">
      <c r="A1" s="1">
        <v>4</v>
      </c>
      <c r="B1" s="1">
        <v>3</v>
      </c>
      <c r="C1" s="1">
        <v>5</v>
      </c>
      <c r="E1" s="3" cm="1">
        <f t="array" ref="E1:G3">TRANSPOSE(Matrix11)</f>
        <v>4</v>
      </c>
      <c r="F1" s="3">
        <v>5</v>
      </c>
      <c r="G1" s="3">
        <v>7</v>
      </c>
    </row>
    <row r="2" spans="1:7" x14ac:dyDescent="0.25">
      <c r="A2" s="1">
        <v>5</v>
      </c>
      <c r="B2" s="1">
        <v>6</v>
      </c>
      <c r="C2" s="1">
        <v>9</v>
      </c>
      <c r="E2" s="3">
        <v>3</v>
      </c>
      <c r="F2" s="3">
        <v>6</v>
      </c>
      <c r="G2" s="3">
        <v>7</v>
      </c>
    </row>
    <row r="3" spans="1:7" x14ac:dyDescent="0.25">
      <c r="A3" s="1">
        <v>7</v>
      </c>
      <c r="B3" s="1">
        <v>7</v>
      </c>
      <c r="C3" s="1">
        <v>8</v>
      </c>
      <c r="E3" s="3">
        <v>5</v>
      </c>
      <c r="F3" s="3">
        <v>9</v>
      </c>
      <c r="G3" s="3">
        <v>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G3"/>
  <sheetViews>
    <sheetView zoomScale="115" zoomScaleNormal="115" workbookViewId="0">
      <selection activeCell="J10" sqref="J10"/>
    </sheetView>
  </sheetViews>
  <sheetFormatPr baseColWidth="10" defaultRowHeight="13.2" x14ac:dyDescent="0.25"/>
  <cols>
    <col min="1" max="7" width="6.77734375" customWidth="1"/>
  </cols>
  <sheetData>
    <row r="1" spans="1:7" x14ac:dyDescent="0.25">
      <c r="A1" s="1">
        <v>2</v>
      </c>
      <c r="B1" s="1">
        <v>6</v>
      </c>
      <c r="F1" s="3" cm="1">
        <f t="array" ref="F1:G3">Matrix+Wert</f>
        <v>10</v>
      </c>
      <c r="G1" s="3">
        <v>14</v>
      </c>
    </row>
    <row r="2" spans="1:7" x14ac:dyDescent="0.25">
      <c r="A2" s="1">
        <v>4</v>
      </c>
      <c r="B2" s="1">
        <v>2</v>
      </c>
      <c r="D2" s="2">
        <v>8</v>
      </c>
      <c r="F2" s="3">
        <v>12</v>
      </c>
      <c r="G2" s="3">
        <v>10</v>
      </c>
    </row>
    <row r="3" spans="1:7" x14ac:dyDescent="0.25">
      <c r="A3" s="1">
        <v>7</v>
      </c>
      <c r="B3" s="1">
        <v>9</v>
      </c>
      <c r="F3" s="3">
        <v>15</v>
      </c>
      <c r="G3" s="3">
        <v>17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K4"/>
  <sheetViews>
    <sheetView workbookViewId="0">
      <selection activeCell="N14" sqref="N14"/>
    </sheetView>
  </sheetViews>
  <sheetFormatPr baseColWidth="10" defaultRowHeight="13.2" x14ac:dyDescent="0.25"/>
  <cols>
    <col min="1" max="11" width="6.77734375" customWidth="1"/>
  </cols>
  <sheetData>
    <row r="1" spans="1:11" x14ac:dyDescent="0.25">
      <c r="A1" s="1">
        <v>2</v>
      </c>
      <c r="B1" s="1">
        <v>5</v>
      </c>
      <c r="D1" s="2">
        <v>9</v>
      </c>
      <c r="E1" s="2">
        <v>7</v>
      </c>
      <c r="G1" s="3" cm="1">
        <f t="array" ref="G1:H4">Matrix1+Matrix2</f>
        <v>11</v>
      </c>
      <c r="H1" s="3">
        <v>12</v>
      </c>
      <c r="J1" s="4" cm="1">
        <f t="array" ref="J1:K4">Matrix2-Matrix1</f>
        <v>7</v>
      </c>
      <c r="K1" s="4">
        <v>2</v>
      </c>
    </row>
    <row r="2" spans="1:11" x14ac:dyDescent="0.25">
      <c r="A2" s="1">
        <v>9</v>
      </c>
      <c r="B2" s="1">
        <v>9</v>
      </c>
      <c r="D2" s="2">
        <v>1</v>
      </c>
      <c r="E2" s="2">
        <v>2</v>
      </c>
      <c r="G2" s="3">
        <v>10</v>
      </c>
      <c r="H2" s="3">
        <v>11</v>
      </c>
      <c r="J2" s="4">
        <v>-8</v>
      </c>
      <c r="K2" s="4">
        <v>-7</v>
      </c>
    </row>
    <row r="3" spans="1:11" x14ac:dyDescent="0.25">
      <c r="A3" s="1">
        <v>3</v>
      </c>
      <c r="B3" s="1">
        <v>5</v>
      </c>
      <c r="D3" s="2">
        <v>7</v>
      </c>
      <c r="E3" s="2">
        <v>9</v>
      </c>
      <c r="G3" s="3">
        <v>10</v>
      </c>
      <c r="H3" s="3">
        <v>14</v>
      </c>
      <c r="J3" s="4">
        <v>4</v>
      </c>
      <c r="K3" s="4">
        <v>4</v>
      </c>
    </row>
    <row r="4" spans="1:11" x14ac:dyDescent="0.25">
      <c r="A4" s="1">
        <v>7</v>
      </c>
      <c r="B4" s="1">
        <v>5</v>
      </c>
      <c r="D4" s="2">
        <v>8</v>
      </c>
      <c r="E4" s="2">
        <v>5</v>
      </c>
      <c r="G4" s="3">
        <v>15</v>
      </c>
      <c r="H4" s="3">
        <v>10</v>
      </c>
      <c r="J4" s="4">
        <v>1</v>
      </c>
      <c r="K4" s="4">
        <v>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workbookViewId="0">
      <selection activeCell="J11" sqref="J11"/>
    </sheetView>
  </sheetViews>
  <sheetFormatPr baseColWidth="10" defaultRowHeight="13.2" x14ac:dyDescent="0.25"/>
  <cols>
    <col min="1" max="7" width="6.77734375" customWidth="1"/>
  </cols>
  <sheetData>
    <row r="1" spans="1:7" x14ac:dyDescent="0.25">
      <c r="A1" s="1">
        <f t="shared" ref="A1:B3" ca="1" si="0">RANDBETWEEN(1,9)</f>
        <v>7</v>
      </c>
      <c r="B1" s="1">
        <f t="shared" ca="1" si="0"/>
        <v>8</v>
      </c>
      <c r="F1" s="3" cm="1">
        <f t="array" aca="1" ref="F1:G3" ca="1">Matrix3*Skalar</f>
        <v>42</v>
      </c>
      <c r="G1" s="3">
        <f ca="1"/>
        <v>48</v>
      </c>
    </row>
    <row r="2" spans="1:7" x14ac:dyDescent="0.25">
      <c r="A2" s="1">
        <f t="shared" ca="1" si="0"/>
        <v>5</v>
      </c>
      <c r="B2" s="1">
        <f t="shared" ca="1" si="0"/>
        <v>9</v>
      </c>
      <c r="D2" s="2">
        <v>6</v>
      </c>
      <c r="F2" s="3">
        <f ca="1"/>
        <v>30</v>
      </c>
      <c r="G2" s="3">
        <f ca="1"/>
        <v>54</v>
      </c>
    </row>
    <row r="3" spans="1:7" x14ac:dyDescent="0.25">
      <c r="A3" s="1">
        <f t="shared" ca="1" si="0"/>
        <v>3</v>
      </c>
      <c r="B3" s="1">
        <f t="shared" ca="1" si="0"/>
        <v>1</v>
      </c>
      <c r="F3" s="3">
        <f ca="1"/>
        <v>18</v>
      </c>
      <c r="G3" s="3">
        <f ca="1"/>
        <v>6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"/>
  <sheetViews>
    <sheetView workbookViewId="0">
      <selection activeCell="L15" sqref="L15"/>
    </sheetView>
  </sheetViews>
  <sheetFormatPr baseColWidth="10" defaultRowHeight="13.2" x14ac:dyDescent="0.25"/>
  <cols>
    <col min="1" max="7" width="6.77734375" customWidth="1"/>
  </cols>
  <sheetData>
    <row r="1" spans="1:7" x14ac:dyDescent="0.25">
      <c r="A1" s="1">
        <v>3</v>
      </c>
      <c r="B1" s="1">
        <v>7</v>
      </c>
      <c r="C1" s="1">
        <v>1</v>
      </c>
      <c r="E1" s="2">
        <v>7</v>
      </c>
      <c r="G1" s="3" cm="1">
        <f t="array" ref="G1:G2">MMULT(Matrix4,Vektor)</f>
        <v>65</v>
      </c>
    </row>
    <row r="2" spans="1:7" x14ac:dyDescent="0.25">
      <c r="A2" s="1">
        <v>4</v>
      </c>
      <c r="B2" s="1">
        <v>6</v>
      </c>
      <c r="C2" s="1">
        <v>4</v>
      </c>
      <c r="E2" s="2">
        <v>5</v>
      </c>
      <c r="G2" s="3">
        <v>94</v>
      </c>
    </row>
    <row r="3" spans="1:7" x14ac:dyDescent="0.25">
      <c r="E3" s="2">
        <v>9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"/>
  <sheetViews>
    <sheetView workbookViewId="0">
      <selection activeCell="L9" sqref="L9"/>
    </sheetView>
  </sheetViews>
  <sheetFormatPr baseColWidth="10" defaultRowHeight="13.2" x14ac:dyDescent="0.25"/>
  <cols>
    <col min="1" max="9" width="6.77734375" customWidth="1"/>
  </cols>
  <sheetData>
    <row r="1" spans="1:9" x14ac:dyDescent="0.25">
      <c r="A1" s="1">
        <v>4</v>
      </c>
      <c r="B1" s="1">
        <v>3</v>
      </c>
      <c r="C1" s="1">
        <v>5</v>
      </c>
      <c r="E1" s="2">
        <v>6</v>
      </c>
      <c r="F1" s="2">
        <v>8</v>
      </c>
      <c r="H1" s="3" cm="1">
        <f t="array" ref="H1:I2">MMULT(Matrix5,Matrix6)</f>
        <v>78</v>
      </c>
      <c r="I1" s="3">
        <v>64</v>
      </c>
    </row>
    <row r="2" spans="1:9" x14ac:dyDescent="0.25">
      <c r="A2" s="1">
        <v>2</v>
      </c>
      <c r="B2" s="1">
        <v>5</v>
      </c>
      <c r="C2" s="1">
        <v>1</v>
      </c>
      <c r="E2" s="2">
        <v>8</v>
      </c>
      <c r="F2" s="2">
        <v>9</v>
      </c>
      <c r="H2" s="3">
        <v>58</v>
      </c>
      <c r="I2" s="3">
        <v>62</v>
      </c>
    </row>
    <row r="3" spans="1:9" x14ac:dyDescent="0.25">
      <c r="E3" s="2">
        <v>6</v>
      </c>
      <c r="F3" s="2">
        <v>1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"/>
  <sheetViews>
    <sheetView workbookViewId="0">
      <selection activeCell="O13" sqref="O13"/>
    </sheetView>
  </sheetViews>
  <sheetFormatPr baseColWidth="10" defaultRowHeight="13.2" x14ac:dyDescent="0.25"/>
  <cols>
    <col min="1" max="11" width="6.77734375" customWidth="1"/>
  </cols>
  <sheetData>
    <row r="1" spans="1:11" x14ac:dyDescent="0.25">
      <c r="A1" s="1">
        <v>9</v>
      </c>
      <c r="B1" s="1">
        <v>9</v>
      </c>
      <c r="C1" s="1">
        <v>3</v>
      </c>
      <c r="E1" s="2">
        <v>3</v>
      </c>
      <c r="F1" s="2">
        <v>4</v>
      </c>
      <c r="G1" s="2">
        <v>9</v>
      </c>
      <c r="I1" s="3" cm="1">
        <f t="array" ref="I1:K3">Matrix7*Matrix8</f>
        <v>27</v>
      </c>
      <c r="J1" s="3">
        <v>36</v>
      </c>
      <c r="K1" s="3">
        <v>27</v>
      </c>
    </row>
    <row r="2" spans="1:11" x14ac:dyDescent="0.25">
      <c r="A2" s="1">
        <v>5</v>
      </c>
      <c r="B2" s="1">
        <v>2</v>
      </c>
      <c r="C2" s="1">
        <v>7</v>
      </c>
      <c r="E2" s="2">
        <v>3</v>
      </c>
      <c r="F2" s="2">
        <v>8</v>
      </c>
      <c r="G2" s="2">
        <v>2</v>
      </c>
      <c r="I2" s="3">
        <v>15</v>
      </c>
      <c r="J2" s="3">
        <v>16</v>
      </c>
      <c r="K2" s="3">
        <v>14</v>
      </c>
    </row>
    <row r="3" spans="1:11" x14ac:dyDescent="0.25">
      <c r="A3" s="1">
        <v>3</v>
      </c>
      <c r="B3" s="1">
        <v>7</v>
      </c>
      <c r="C3" s="1">
        <v>8</v>
      </c>
      <c r="E3" s="2">
        <v>8</v>
      </c>
      <c r="F3" s="2">
        <v>4</v>
      </c>
      <c r="G3" s="2">
        <v>9</v>
      </c>
      <c r="I3" s="3">
        <v>24</v>
      </c>
      <c r="J3" s="3">
        <v>28</v>
      </c>
      <c r="K3" s="3">
        <v>72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"/>
  <sheetViews>
    <sheetView workbookViewId="0">
      <selection activeCell="N12" sqref="N12"/>
    </sheetView>
  </sheetViews>
  <sheetFormatPr baseColWidth="10" defaultRowHeight="13.2" x14ac:dyDescent="0.25"/>
  <cols>
    <col min="1" max="11" width="6.77734375" customWidth="1"/>
  </cols>
  <sheetData>
    <row r="1" spans="1:11" x14ac:dyDescent="0.25">
      <c r="A1" s="1">
        <v>7</v>
      </c>
      <c r="B1" s="1">
        <v>4</v>
      </c>
      <c r="C1" s="1">
        <v>5</v>
      </c>
      <c r="E1" s="3" cm="1">
        <f t="array" ref="E1:G3">MINVERSE(Matrix9)</f>
        <v>0.35265700483091789</v>
      </c>
      <c r="F1" s="3">
        <v>-0.19806763285024154</v>
      </c>
      <c r="G1" s="3">
        <v>1.9323671497584544E-2</v>
      </c>
      <c r="I1" s="4" cm="1">
        <f t="array" ref="I1:K3">MMULT(Matrix9,_xlfn.ANCHORARRAY(E1))</f>
        <v>1.0000000000000004</v>
      </c>
      <c r="J1" s="4">
        <v>0</v>
      </c>
      <c r="K1" s="4">
        <v>0</v>
      </c>
    </row>
    <row r="2" spans="1:11" x14ac:dyDescent="0.25">
      <c r="A2" s="1">
        <v>8</v>
      </c>
      <c r="B2" s="1">
        <v>8</v>
      </c>
      <c r="C2" s="1">
        <v>9</v>
      </c>
      <c r="E2" s="3">
        <v>-0.22222222222222224</v>
      </c>
      <c r="F2" s="3">
        <v>0.11111111111111112</v>
      </c>
      <c r="G2" s="3">
        <v>0.1111111111111111</v>
      </c>
      <c r="I2" s="4">
        <v>0</v>
      </c>
      <c r="J2" s="4">
        <v>1</v>
      </c>
      <c r="K2" s="4">
        <v>0</v>
      </c>
    </row>
    <row r="3" spans="1:11" x14ac:dyDescent="0.25">
      <c r="A3" s="1">
        <v>6</v>
      </c>
      <c r="B3" s="1">
        <v>9</v>
      </c>
      <c r="C3" s="1">
        <v>1</v>
      </c>
      <c r="E3" s="3">
        <v>-0.11594202898550725</v>
      </c>
      <c r="F3" s="3">
        <v>0.18840579710144928</v>
      </c>
      <c r="G3" s="3">
        <v>-0.11594202898550725</v>
      </c>
      <c r="I3" s="4">
        <v>6.9388939039072284E-17</v>
      </c>
      <c r="J3" s="4">
        <v>5.5511151231257827E-17</v>
      </c>
      <c r="K3" s="4">
        <v>1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32439-8909-4582-AA23-A79F6205C166}">
  <dimension ref="A1:E3"/>
  <sheetViews>
    <sheetView workbookViewId="0">
      <selection activeCell="I9" sqref="I9"/>
    </sheetView>
  </sheetViews>
  <sheetFormatPr baseColWidth="10" defaultRowHeight="13.2" x14ac:dyDescent="0.25"/>
  <cols>
    <col min="1" max="5" width="6.77734375" customWidth="1"/>
  </cols>
  <sheetData>
    <row r="1" spans="1:5" x14ac:dyDescent="0.25">
      <c r="A1" s="1">
        <v>3</v>
      </c>
      <c r="B1" s="1">
        <v>5</v>
      </c>
      <c r="C1" s="1">
        <v>9</v>
      </c>
      <c r="E1" s="3">
        <f>MDETERM(Matrix10)</f>
        <v>-148</v>
      </c>
    </row>
    <row r="2" spans="1:5" x14ac:dyDescent="0.25">
      <c r="A2" s="1">
        <v>7</v>
      </c>
      <c r="B2" s="1">
        <v>9</v>
      </c>
      <c r="C2" s="1">
        <v>1</v>
      </c>
    </row>
    <row r="3" spans="1:5" x14ac:dyDescent="0.25">
      <c r="A3" s="1">
        <v>3</v>
      </c>
      <c r="B3" s="1">
        <v>2</v>
      </c>
      <c r="C3" s="1">
        <v>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15</vt:i4>
      </vt:variant>
    </vt:vector>
  </HeadingPairs>
  <TitlesOfParts>
    <vt:vector size="25" baseType="lpstr">
      <vt:lpstr>Cover</vt:lpstr>
      <vt:lpstr>M + W</vt:lpstr>
      <vt:lpstr>M +- M</vt:lpstr>
      <vt:lpstr>M x S</vt:lpstr>
      <vt:lpstr>M x V</vt:lpstr>
      <vt:lpstr>M x M</vt:lpstr>
      <vt:lpstr>Z x Z</vt:lpstr>
      <vt:lpstr>Inverse</vt:lpstr>
      <vt:lpstr>Det</vt:lpstr>
      <vt:lpstr>Trans</vt:lpstr>
      <vt:lpstr>Matrix</vt:lpstr>
      <vt:lpstr>Matrix1</vt:lpstr>
      <vt:lpstr>Matrix10</vt:lpstr>
      <vt:lpstr>Matrix11</vt:lpstr>
      <vt:lpstr>Matrix2</vt:lpstr>
      <vt:lpstr>Matrix3</vt:lpstr>
      <vt:lpstr>Matrix4</vt:lpstr>
      <vt:lpstr>Matrix5</vt:lpstr>
      <vt:lpstr>Matrix6</vt:lpstr>
      <vt:lpstr>Matrix7</vt:lpstr>
      <vt:lpstr>Matrix8</vt:lpstr>
      <vt:lpstr>Matrix9</vt:lpstr>
      <vt:lpstr>Skalar</vt:lpstr>
      <vt:lpstr>Vektor</vt:lpstr>
      <vt:lpstr>Wert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2023-05-07T08:35:57Z</dcterms:created>
  <dcterms:modified xsi:type="dcterms:W3CDTF">2026-05-16T20:57:43Z</dcterms:modified>
</cp:coreProperties>
</file>